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72.16.100.222\share\035財政課\01 財政係\30 財政状況資料集\R04決算\240828【県市町村課：919（木）〆】令和４年度財政状況資料集の作成について（2回目・地方公会計関係）※分析欄記入依頼\04県提出・HP掲載\"/>
    </mc:Choice>
  </mc:AlternateContent>
  <xr:revisionPtr revIDLastSave="0" documentId="13_ncr:1_{81B08928-0056-40BC-9BFA-C9365A80EE1A}" xr6:coauthVersionLast="47" xr6:coauthVersionMax="47" xr10:uidLastSave="{00000000-0000-0000-0000-000000000000}"/>
  <bookViews>
    <workbookView xWindow="-120" yWindow="-120" windowWidth="20730" windowHeight="11040" tabRatio="849" xr2:uid="{00000000-000D-0000-FFFF-FFFF00000000}"/>
  </bookViews>
  <sheets>
    <sheet name="総括表" sheetId="7" r:id="rId1"/>
    <sheet name="普通会計の状況" sheetId="8" r:id="rId2"/>
    <sheet name="各会計、関係団体の財政状況及び健全化判断比率" sheetId="9" r:id="rId3"/>
    <sheet name="財政比較分析表 (2)"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c r="DG40" i="7"/>
  <c r="CQ40" i="7"/>
  <c r="CO40" i="7"/>
  <c r="BY40" i="7"/>
  <c r="BE40" i="7"/>
  <c r="AM40" i="7"/>
  <c r="U40" i="7"/>
  <c r="E40" i="7"/>
  <c r="C40" i="7"/>
  <c r="DG39" i="7"/>
  <c r="CQ39" i="7"/>
  <c r="CO39" i="7"/>
  <c r="BY39" i="7"/>
  <c r="BE39" i="7"/>
  <c r="AM39" i="7"/>
  <c r="U39" i="7"/>
  <c r="E39" i="7"/>
  <c r="C39" i="7" s="1"/>
  <c r="DG38" i="7"/>
  <c r="CQ38" i="7"/>
  <c r="CO38" i="7" s="1"/>
  <c r="BY38" i="7"/>
  <c r="BE38" i="7"/>
  <c r="AM38" i="7"/>
  <c r="U38" i="7"/>
  <c r="E38" i="7"/>
  <c r="C38" i="7" s="1"/>
  <c r="DG37" i="7"/>
  <c r="CQ37" i="7"/>
  <c r="CO37" i="7" s="1"/>
  <c r="BY37" i="7"/>
  <c r="BE37" i="7"/>
  <c r="AM37" i="7"/>
  <c r="U37" i="7"/>
  <c r="E37" i="7"/>
  <c r="C37" i="7"/>
  <c r="DG36" i="7"/>
  <c r="CQ36" i="7"/>
  <c r="CO36" i="7"/>
  <c r="BY36" i="7"/>
  <c r="BE36" i="7"/>
  <c r="AM36" i="7"/>
  <c r="W36" i="7"/>
  <c r="E36" i="7"/>
  <c r="C36" i="7"/>
  <c r="DG35" i="7"/>
  <c r="CQ35" i="7"/>
  <c r="BY35" i="7"/>
  <c r="BG35" i="7"/>
  <c r="AM35" i="7"/>
  <c r="W35" i="7"/>
  <c r="E35" i="7"/>
  <c r="C35" i="7" s="1"/>
  <c r="DG34" i="7"/>
  <c r="CQ34" i="7"/>
  <c r="BY34" i="7"/>
  <c r="BG34" i="7"/>
  <c r="AO34" i="7"/>
  <c r="W34" i="7"/>
  <c r="E34" i="7"/>
  <c r="C34" i="7" s="1"/>
  <c r="U34" i="7" l="1"/>
  <c r="U35" i="7" s="1"/>
  <c r="U36" i="7" s="1"/>
  <c r="AM34" i="7" l="1"/>
  <c r="BE34" i="7" s="1"/>
  <c r="BE35" i="7" s="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<sst xmlns="http://schemas.openxmlformats.org/spreadsheetml/2006/main" count="1170" uniqueCount="561">
  <si>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</si>
  <si>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</si>
  <si>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</si>
  <si>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</si>
  <si>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</si>
  <si>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</si>
  <si>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</si>
  <si>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</si>
  <si>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</si>
  <si>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</si>
  <si>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</si>
  <si>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</si>
  <si>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</si>
  <si>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</si>
  <si>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</si>
  <si>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４年度の将来負担比率は12.2％であり、経年比較でみると充当可能基金の増等により16.2％改善したが、依然類似団体平均を上回っている。有形固定資産減価償却率も類似団体平均を上回っている。これは公共施設等の老朽化対策が進んでいないにもかかわらず、地方債残高等の将来に負担する債務が多い状況にあるためである。
行財政改革推進プラン等に基づき、地方債発行額の抑制や事務事業の更なる見直しを進め、財政調整基金等の適正な規模を確保するとともに、公共施設等総合管理計画等に基づき、計画的に老朽化した施設の長寿命化や集約・複合化、除却を進めていく。</t>
    <phoneticPr fontId="5"/>
  </si>
  <si>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</si>
  <si>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</si>
  <si>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</si>
  <si>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</si>
  <si>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</si>
  <si>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</si>
  <si>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</si>
  <si>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</si>
  <si>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</si>
  <si>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</si>
  <si>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</si>
  <si>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</si>
  <si>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</si>
  <si>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</si>
  <si>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</si>
  <si>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</si>
  <si>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</si>
  <si>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</si>
  <si>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</si>
  <si>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</si>
  <si>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</si>
  <si>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</si>
  <si>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</si>
  <si>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</si>
  <si>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</si>
  <si>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</si>
  <si>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</si>
  <si>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</si>
  <si>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</si>
  <si>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</si>
  <si>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</si>
  <si>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</si>
  <si>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</si>
  <si>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</si>
  <si>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</si>
  <si>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</si>
  <si>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</si>
  <si>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</si>
  <si>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</si>
  <si>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</si>
  <si>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</si>
  <si>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</si>
  <si>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</si>
  <si>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</si>
  <si>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</si>
  <si>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</si>
  <si>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</si>
  <si>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</si>
  <si>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</si>
  <si>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</si>
  <si>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</si>
  <si>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</si>
  <si>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</si>
  <si>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</si>
  <si>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</si>
  <si>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</si>
  <si>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</si>
  <si>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</si>
  <si>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</si>
  <si>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</si>
  <si>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</si>
  <si>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</si>
  <si>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</si>
  <si>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</si>
  <si>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</si>
  <si>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</si>
  <si>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</si>
  <si>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</si>
  <si>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</si>
  <si>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</si>
  <si>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</si>
  <si>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</si>
  <si>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</si>
  <si>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</si>
  <si>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</si>
  <si>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</si>
  <si>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</si>
  <si>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</si>
  <si>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</si>
  <si>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</si>
  <si>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</si>
  <si>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</si>
  <si>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</si>
  <si>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</si>
  <si>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</si>
  <si>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</si>
  <si>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</si>
  <si>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</si>
  <si>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</si>
  <si>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</si>
  <si>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</si>
  <si>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</si>
  <si>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</si>
  <si>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</si>
  <si>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</si>
  <si>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</si>
  <si>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</si>
  <si>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</si>
  <si>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</si>
  <si>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</si>
  <si>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</si>
  <si>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</si>
  <si>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</si>
  <si>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</si>
  <si>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</si>
  <si>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</si>
  <si>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</si>
  <si>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</si>
  <si>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</si>
  <si>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</si>
  <si>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</si>
  <si>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</si>
  <si>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</si>
  <si>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</si>
  <si>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</si>
  <si>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</si>
  <si>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</si>
  <si>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</si>
  <si>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</si>
  <si>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</si>
  <si>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</si>
  <si>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</si>
  <si>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</si>
  <si>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</si>
  <si>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</si>
  <si>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</si>
  <si>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</si>
  <si>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</si>
  <si>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</si>
  <si>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</si>
  <si>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栃木県那須町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</si>
  <si>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</si>
  <si>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</si>
  <si>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</si>
  <si>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</si>
  <si>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</si>
  <si>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</si>
  <si>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</si>
  <si>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</si>
  <si>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</si>
  <si>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</si>
  <si>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</si>
  <si>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</si>
  <si>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</si>
  <si>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</si>
  <si>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</si>
  <si>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</si>
  <si>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</si>
  <si>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</si>
  <si>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</si>
  <si>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</si>
  <si>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</si>
  <si>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</si>
  <si>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</si>
  <si>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</si>
  <si>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</si>
  <si>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</si>
  <si>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</si>
  <si>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</si>
  <si>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</si>
  <si>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</si>
  <si>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</si>
  <si>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</si>
  <si>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</si>
  <si>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</si>
  <si>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</si>
  <si>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</si>
  <si>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</si>
  <si>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</si>
  <si>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</si>
  <si>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</si>
  <si>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</si>
  <si>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</si>
  <si>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</si>
  <si>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</si>
  <si>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</si>
  <si>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</si>
  <si>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</si>
  <si>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</si>
  <si>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</si>
  <si>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</si>
  <si>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</si>
  <si>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</si>
  <si>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</si>
  <si>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</si>
  <si>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</si>
  <si>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</si>
  <si>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</si>
  <si>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</si>
  <si>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</si>
  <si>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</si>
  <si>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</si>
  <si>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</si>
  <si>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</si>
  <si>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</si>
  <si>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</si>
  <si>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</si>
  <si>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</si>
  <si>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</si>
  <si>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</si>
  <si>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</si>
  <si>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</si>
  <si>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</si>
  <si>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</si>
  <si>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</si>
  <si>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</si>
  <si>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</si>
  <si>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</si>
  <si>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</si>
  <si>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</si>
  <si>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</si>
  <si>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</si>
  <si>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</si>
  <si>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</si>
  <si>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</si>
  <si>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</si>
  <si>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</si>
  <si>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</si>
  <si>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</si>
  <si>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</si>
  <si>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</si>
  <si>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</si>
  <si>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</si>
  <si>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</si>
  <si>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</si>
  <si>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</si>
  <si>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</si>
  <si>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</si>
  <si>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</si>
  <si>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</si>
  <si>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</si>
  <si>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</si>
  <si>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</si>
  <si>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</si>
  <si>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</si>
  <si>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</si>
  <si>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</si>
  <si>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</si>
  <si>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</si>
  <si>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</si>
  <si>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</si>
  <si>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</si>
  <si>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</si>
  <si>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</si>
  <si>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</si>
  <si>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</si>
  <si>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</si>
  <si>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</si>
  <si>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</si>
  <si>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</si>
  <si>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</si>
  <si>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</si>
  <si>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</si>
  <si>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</si>
  <si>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</si>
  <si>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</si>
  <si>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</si>
  <si>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</si>
  <si>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</si>
  <si>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</si>
  <si>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</si>
  <si>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</si>
  <si>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</si>
  <si>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</si>
  <si>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</si>
  <si>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</si>
  <si>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</si>
  <si>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</si>
  <si>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</si>
  <si>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</si>
  <si>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</si>
  <si>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</si>
  <si>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</si>
  <si>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</si>
  <si>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</si>
  <si>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</si>
  <si>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</si>
  <si>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</si>
  <si>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</si>
  <si>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</si>
  <si>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</si>
  <si>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</si>
  <si>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栃木県那須町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</si>
  <si>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</si>
  <si>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</si>
  <si>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</si>
  <si>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</si>
  <si>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</si>
  <si>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</si>
  <si>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</si>
  <si>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</si>
  <si>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</si>
  <si>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</si>
  <si>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</si>
  <si>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</si>
  <si>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</si>
  <si>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</si>
  <si>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</si>
  <si>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</si>
  <si>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</si>
  <si>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</si>
  <si>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</si>
  <si>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</si>
  <si>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那須未来株式会社</t>
    <rPh sb="0" eb="2">
      <t>ナス</t>
    </rPh>
    <rPh sb="2" eb="4">
      <t>ミライ</t>
    </rPh>
    <rPh sb="4" eb="6">
      <t>カブシキ</t>
    </rPh>
    <rPh sb="6" eb="8">
      <t>カイシャ</t>
    </rPh>
    <phoneticPr fontId="2"/>
  </si>
  <si>
    <t>-</t>
    <phoneticPr fontId="2"/>
  </si>
  <si>
    <t>那須町農業公社</t>
    <rPh sb="0" eb="3">
      <t>ナスマチ</t>
    </rPh>
    <rPh sb="3" eb="5">
      <t>ノウギョウ</t>
    </rPh>
    <rPh sb="5" eb="7">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</si>
  <si>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</si>
  <si>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</si>
  <si>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</si>
  <si>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</si>
  <si>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</si>
  <si>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</si>
  <si>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</si>
  <si>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</si>
  <si>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</si>
  <si>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</si>
  <si>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</si>
  <si>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</si>
  <si>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</si>
  <si>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</si>
  <si>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</si>
  <si>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</si>
  <si>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</si>
  <si>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</si>
  <si>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</si>
  <si>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</si>
  <si>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</si>
  <si>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</si>
  <si>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</si>
  <si>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</si>
  <si>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</si>
  <si>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</si>
  <si>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那須地区広域行政事務組合(一般会計)</t>
  </si>
  <si>
    <t>那須地区広域行政事務組合(広域クリーンセンター大田原事業特別会計)</t>
  </si>
  <si>
    <t>広域クリーンセンター大田原事業特別会計</t>
  </si>
  <si>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</si>
  <si>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那須地区広域行政事務組合(那須グリーンネクサス事業特別会計)</t>
    <rPh sb="13" eb="15">
      <t>ナス</t>
    </rPh>
    <phoneticPr fontId="2"/>
  </si>
  <si>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</si>
  <si>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</si>
  <si>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</si>
  <si>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</si>
  <si>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</si>
  <si>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</si>
  <si>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phoneticPr fontId="2"/>
  </si>
  <si>
    <t>栃木県市町村総合事務組合(一般会計)</t>
  </si>
  <si>
    <t>栃木県市町村総合事務組合(特別会計)</t>
  </si>
  <si>
    <t>栃木県後期高齢者医療広域連合</t>
    <rPh sb="0" eb="3">
      <t>トチギケン</t>
    </rPh>
    <phoneticPr fontId="2"/>
  </si>
  <si>
    <t>後期高齢者医療広域連合(特別会計)</t>
  </si>
  <si>
    <t>会計合算</t>
    <rPh sb="0" eb="4">
      <t>カイケイガッサン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</si>
  <si>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</si>
  <si>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</si>
  <si>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</si>
  <si>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</si>
  <si>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</si>
  <si>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</si>
  <si>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</si>
  <si>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</si>
  <si>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</si>
  <si>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</si>
  <si>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</si>
  <si>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</si>
  <si>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</si>
  <si>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</si>
  <si>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</si>
  <si>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</si>
  <si>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</si>
  <si>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</si>
  <si>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</si>
  <si>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</si>
  <si>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</si>
  <si>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</si>
  <si>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</si>
  <si>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</si>
  <si>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</si>
  <si>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</si>
  <si>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</si>
  <si>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</si>
  <si>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</si>
  <si>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</si>
  <si>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</si>
  <si>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</si>
  <si>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</si>
  <si>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</si>
  <si>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</si>
  <si>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</si>
  <si>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</si>
  <si>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</si>
  <si>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</si>
  <si>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</si>
  <si>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</si>
  <si>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</si>
  <si>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</si>
  <si>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</si>
  <si>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</si>
  <si>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</si>
  <si>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</si>
  <si>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</si>
  <si>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</si>
  <si>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</si>
  <si>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</si>
  <si>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</si>
  <si>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</si>
  <si>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</si>
  <si>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</si>
  <si>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</si>
  <si>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</si>
  <si>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</si>
  <si>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</si>
  <si>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</si>
  <si>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</si>
  <si>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</si>
  <si>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</si>
  <si>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</si>
  <si>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</si>
  <si>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</si>
  <si>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</si>
  <si>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</si>
  <si>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</si>
  <si>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</si>
  <si>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</si>
  <si>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</si>
  <si>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</si>
  <si>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</si>
  <si>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</si>
  <si>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</si>
  <si>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</si>
  <si>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</si>
  <si>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</si>
  <si>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</si>
  <si>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</si>
  <si>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</si>
  <si>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</si>
  <si>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</si>
  <si>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</si>
  <si>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</si>
  <si>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</si>
  <si>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</si>
  <si>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</si>
  <si>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</si>
  <si>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</si>
  <si>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</si>
  <si>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</si>
  <si>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</si>
  <si>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</si>
  <si>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</si>
  <si>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</si>
  <si>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</si>
  <si>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</si>
  <si>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</si>
  <si>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</si>
  <si>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</si>
  <si>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</si>
  <si>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</si>
  <si>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</si>
  <si>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</si>
  <si>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</si>
  <si>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</si>
  <si>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</si>
  <si>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</si>
  <si>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</si>
  <si>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</si>
  <si>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</si>
  <si>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</si>
  <si>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</si>
  <si>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</si>
  <si>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</si>
  <si>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</si>
  <si>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</si>
  <si>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</si>
  <si>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</si>
  <si>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</si>
  <si>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</si>
  <si>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</si>
  <si>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</si>
  <si>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</si>
  <si>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</si>
  <si>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</si>
  <si>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</si>
  <si>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</si>
  <si>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0.12</t>
  </si>
  <si>
    <t>会計</t>
    <rPh sb="0" eb="2">
      <t>カイケイ</t>
    </rPh>
    <phoneticPr fontId="5"/>
  </si>
  <si>
    <t>一般会計</t>
  </si>
  <si>
    <t>水道事業会計</t>
  </si>
  <si>
    <t>介護保険特別会計</t>
  </si>
  <si>
    <t>下水道事業特別会計</t>
  </si>
  <si>
    <t>国民健康保険特別会計</t>
  </si>
  <si>
    <t>後期高齢者医療特別会計</t>
  </si>
  <si>
    <t>宅地造成事業特別会計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</si>
  <si>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</si>
  <si>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</si>
  <si>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</si>
  <si>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</si>
  <si>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</si>
  <si>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</si>
  <si>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</si>
  <si>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</si>
  <si>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</si>
  <si>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</si>
  <si>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</si>
  <si>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</si>
  <si>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</si>
  <si>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</si>
  <si>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</si>
  <si>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</si>
  <si>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</si>
  <si>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</si>
  <si>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</si>
  <si>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</si>
  <si>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</si>
  <si>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</si>
  <si>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</si>
  <si>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</si>
  <si>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</si>
  <si>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</si>
  <si>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</si>
  <si>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</si>
  <si>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</si>
  <si>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</si>
  <si>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</si>
  <si>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</si>
  <si>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</si>
  <si>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</si>
  <si>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</si>
  <si>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</si>
  <si>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</si>
  <si>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</si>
  <si>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</si>
  <si>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</si>
  <si>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</si>
  <si>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</si>
  <si>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</si>
  <si>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</si>
  <si>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</si>
  <si>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</si>
  <si>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</si>
  <si>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</si>
  <si>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</si>
  <si>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</si>
  <si>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</si>
  <si>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</si>
  <si>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</si>
  <si>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</si>
  <si>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森を育む基金</t>
    <rPh sb="0" eb="1">
      <t>モリ</t>
    </rPh>
    <rPh sb="2" eb="3">
      <t>ハグク</t>
    </rPh>
    <rPh sb="4" eb="6">
      <t>キキン</t>
    </rPh>
    <phoneticPr fontId="5"/>
  </si>
  <si>
    <t>基金残高合計</t>
    <rPh sb="0" eb="2">
      <t>キキン</t>
    </rPh>
    <rPh sb="2" eb="4">
      <t>ザンダカ</t>
    </rPh>
    <rPh sb="4" eb="6">
      <t>ゴウケイ</t>
    </rPh>
    <phoneticPr fontId="5"/>
  </si>
  <si>
    <t>令和４年度の将来負担比率は類似団体平均を上回っており、実質公債費比率も類似団体を上回っている。
経年比較でみると、将来負担比率は減少傾向、実質公債費比率は横ばいである。将来負担比率が減少傾向にあるのは、積立金が増えたことで充当可能基金が増加し、起債抑制により、地方債の現在高が減少傾向にあるためである。また、利子負担の軽減を図るために財政状況を鑑みながら、償還期間を短くする等の対応をとることで実質公債費比率は横ばいで推移すると見込んでいる。
将来負担比率は、依然高い水準となっているため、行財政改革推進プラン等に基づき、地方債発行の抑制や事務事業の更なる見直しを進めるとともに、財政調整基金等の適正な規模を確保していく。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</si>
</sst>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11920423-45C6-4BAE-9851-49F87EDB9AE9}"/>
    <cellStyle name="標準 2 3" xfId="10" xr:uid="{58A57EAF-16EA-438C-92A2-9934F7E5DB8C}"/>
    <cellStyle name="標準 3" xfId="11" xr:uid="{4D5DB513-9B5B-4E35-B300-618B356BBBE4}"/>
    <cellStyle name="標準 4" xfId="20" xr:uid="{53B81F6A-315F-4638-BE7A-34B233FB6461}"/>
    <cellStyle name="標準 4_APAHO401600" xfId="16" xr:uid="{CA3CD6B4-6271-4FE3-8F35-8E6B3DC056B1}"/>
    <cellStyle name="標準 4_APAHO4019001" xfId="19" xr:uid="{0A522F96-7F16-4E73-860A-685CE10860D7}"/>
    <cellStyle name="標準 4_ZJ08_022012_青森市_2010" xfId="18" xr:uid="{9C289177-CF24-4E53-A831-20DEAE4A8E65}"/>
    <cellStyle name="標準 6" xfId="7" xr:uid="{931C74C4-25AB-4BE7-8DCF-C42DDABC0118}"/>
    <cellStyle name="標準 6_APAHO401000" xfId="9" xr:uid="{3F53F38D-3C41-4ABD-9439-BA3A1724CBF1}"/>
    <cellStyle name="標準 6_APAHO401200_O-JJ1016-001-3_財政状況資料集(決算状況カード(各会計・関係団体))(Rev2)2" xfId="15" xr:uid="{F48938E1-B8C3-4866-BE08-094AB7E9689E}"/>
    <cellStyle name="標準 6_APAHO402200_O-JJ1016-001-3_財政状況資料集(決算状況カード(各会計・関係団体))(Rev2)2" xfId="12" xr:uid="{4E2E9492-35AB-4E5F-BE64-0455A33267AD}"/>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CA17245-B4B8-4295-B1A0-9E5F2D6D411F}"/>
    <cellStyle name="標準_O-JJ0722-001-3_決算状況カード(各会計・関係団体)_O-JJ1016-001-3_財政状況資料集(決算状況カード(各会計・関係団体))(Rev2)2" xfId="14" xr:uid="{BB9D9A6A-DF7D-455F-BA5F-53CCC985860F}"/>
    <cellStyle name="標準_O-JJ0722-001-8_連結実質赤字比率に係る赤字・黒字の構成分析" xfId="17" xr:uid="{DF092C28-3BB9-4228-8450-C9B52AB67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656A-4EDC-A687-AAFC82BE922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38076</c:v>
                </c:pt>
                <c:pt idx="1">
                  <c:v>46970</c:v>
                </c:pt>
                <c:pt idx="2">
                  <c:v>41952</c:v>
                </c:pt>
                <c:pt idx="3">
                  <c:v>56795</c:v>
                </c:pt>
                <c:pt idx="4">
                  <c:v>37379</c:v>
                </c:pt>
              </c:numCache>
            </c:numRef>
          </c:val>
          <c:smooth val="0"/>
          <c:extLst>
            <c:ext xmlns:c16="http://schemas.microsoft.com/office/drawing/2014/chart" uri="{C3380CC4-5D6E-409C-BE32-E72D297353CC}">
              <c16:uniqueId val="{00000001-656A-4EDC-A687-AAFC82BE92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12.68</c:v>
                </c:pt>
                <c:pt idx="1">
                  <c:v>11.95</c:v>
                </c:pt>
                <c:pt idx="2">
                  <c:v>13.1</c:v>
                </c:pt>
                <c:pt idx="3">
                  <c:v>10.93</c:v>
                </c:pt>
                <c:pt idx="4">
                  <c:v>14.64</c:v>
                </c:pt>
              </c:numCache>
            </c:numRef>
          </c:val>
          <c:extLst>
            <c:ext xmlns:c16="http://schemas.microsoft.com/office/drawing/2014/chart" uri="{C3380CC4-5D6E-409C-BE32-E72D297353CC}">
              <c16:uniqueId val="{00000000-4378-4615-9E10-19894F20F9F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13.81</c:v>
                </c:pt>
                <c:pt idx="1">
                  <c:v>14.53</c:v>
                </c:pt>
                <c:pt idx="2">
                  <c:v>16.739999999999998</c:v>
                </c:pt>
                <c:pt idx="3">
                  <c:v>23.8</c:v>
                </c:pt>
                <c:pt idx="4">
                  <c:v>26.51</c:v>
                </c:pt>
              </c:numCache>
            </c:numRef>
          </c:val>
          <c:extLst>
            <c:ext xmlns:c16="http://schemas.microsoft.com/office/drawing/2014/chart" uri="{C3380CC4-5D6E-409C-BE32-E72D297353CC}">
              <c16:uniqueId val="{00000001-4378-4615-9E10-19894F20F9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2.2999999999999998</c:v>
                </c:pt>
                <c:pt idx="1">
                  <c:v>-0.12</c:v>
                </c:pt>
                <c:pt idx="2">
                  <c:v>4.82</c:v>
                </c:pt>
                <c:pt idx="3">
                  <c:v>6.24</c:v>
                </c:pt>
                <c:pt idx="4">
                  <c:v>4.93</c:v>
                </c:pt>
              </c:numCache>
            </c:numRef>
          </c:val>
          <c:smooth val="0"/>
          <c:extLst>
            <c:ext xmlns:c16="http://schemas.microsoft.com/office/drawing/2014/chart" uri="{C3380CC4-5D6E-409C-BE32-E72D297353CC}">
              <c16:uniqueId val="{00000002-4378-4615-9E10-19894F20F9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482-4423-BF10-0FF592D8427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82-4423-BF10-0FF592D8427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82-4423-BF10-0FF592D84272}"/>
            </c:ext>
          </c:extLst>
        </c:ser>
        <c:ser>
          <c:idx val="3"/>
          <c:order val="3"/>
          <c:tx>
            <c:strRef>
              <c:f>[1]データシート!$A$30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82-4423-BF10-0FF592D8427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0.06</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4-E482-4423-BF10-0FF592D84272}"/>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2.31</c:v>
                </c:pt>
                <c:pt idx="2">
                  <c:v>#N/A</c:v>
                </c:pt>
                <c:pt idx="3">
                  <c:v>1.46</c:v>
                </c:pt>
                <c:pt idx="4">
                  <c:v>#N/A</c:v>
                </c:pt>
                <c:pt idx="5">
                  <c:v>1.7</c:v>
                </c:pt>
                <c:pt idx="6">
                  <c:v>#N/A</c:v>
                </c:pt>
                <c:pt idx="7">
                  <c:v>1.0900000000000001</c:v>
                </c:pt>
                <c:pt idx="8">
                  <c:v>#N/A</c:v>
                </c:pt>
                <c:pt idx="9">
                  <c:v>1</c:v>
                </c:pt>
              </c:numCache>
            </c:numRef>
          </c:val>
          <c:extLst>
            <c:ext xmlns:c16="http://schemas.microsoft.com/office/drawing/2014/chart" uri="{C3380CC4-5D6E-409C-BE32-E72D297353CC}">
              <c16:uniqueId val="{00000005-E482-4423-BF10-0FF592D84272}"/>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0.28000000000000003</c:v>
                </c:pt>
                <c:pt idx="2">
                  <c:v>#N/A</c:v>
                </c:pt>
                <c:pt idx="3">
                  <c:v>7.0000000000000007E-2</c:v>
                </c:pt>
                <c:pt idx="4">
                  <c:v>#N/A</c:v>
                </c:pt>
                <c:pt idx="5">
                  <c:v>0.68</c:v>
                </c:pt>
                <c:pt idx="6">
                  <c:v>#N/A</c:v>
                </c:pt>
                <c:pt idx="7">
                  <c:v>1.1200000000000001</c:v>
                </c:pt>
                <c:pt idx="8">
                  <c:v>#N/A</c:v>
                </c:pt>
                <c:pt idx="9">
                  <c:v>1.1299999999999999</c:v>
                </c:pt>
              </c:numCache>
            </c:numRef>
          </c:val>
          <c:extLst>
            <c:ext xmlns:c16="http://schemas.microsoft.com/office/drawing/2014/chart" uri="{C3380CC4-5D6E-409C-BE32-E72D297353CC}">
              <c16:uniqueId val="{00000006-E482-4423-BF10-0FF592D8427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1.23</c:v>
                </c:pt>
                <c:pt idx="2">
                  <c:v>#N/A</c:v>
                </c:pt>
                <c:pt idx="3">
                  <c:v>1.66</c:v>
                </c:pt>
                <c:pt idx="4">
                  <c:v>#N/A</c:v>
                </c:pt>
                <c:pt idx="5">
                  <c:v>2.21</c:v>
                </c:pt>
                <c:pt idx="6">
                  <c:v>#N/A</c:v>
                </c:pt>
                <c:pt idx="7">
                  <c:v>1.54</c:v>
                </c:pt>
                <c:pt idx="8">
                  <c:v>#N/A</c:v>
                </c:pt>
                <c:pt idx="9">
                  <c:v>1.74</c:v>
                </c:pt>
              </c:numCache>
            </c:numRef>
          </c:val>
          <c:extLst>
            <c:ext xmlns:c16="http://schemas.microsoft.com/office/drawing/2014/chart" uri="{C3380CC4-5D6E-409C-BE32-E72D297353CC}">
              <c16:uniqueId val="{00000007-E482-4423-BF10-0FF592D84272}"/>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19.86</c:v>
                </c:pt>
                <c:pt idx="2">
                  <c:v>#N/A</c:v>
                </c:pt>
                <c:pt idx="3">
                  <c:v>19.73</c:v>
                </c:pt>
                <c:pt idx="4">
                  <c:v>#N/A</c:v>
                </c:pt>
                <c:pt idx="5">
                  <c:v>17.57</c:v>
                </c:pt>
                <c:pt idx="6">
                  <c:v>#N/A</c:v>
                </c:pt>
                <c:pt idx="7">
                  <c:v>15.72</c:v>
                </c:pt>
                <c:pt idx="8">
                  <c:v>#N/A</c:v>
                </c:pt>
                <c:pt idx="9">
                  <c:v>13.86</c:v>
                </c:pt>
              </c:numCache>
            </c:numRef>
          </c:val>
          <c:extLst>
            <c:ext xmlns:c16="http://schemas.microsoft.com/office/drawing/2014/chart" uri="{C3380CC4-5D6E-409C-BE32-E72D297353CC}">
              <c16:uniqueId val="{00000008-E482-4423-BF10-0FF592D8427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12.67</c:v>
                </c:pt>
                <c:pt idx="2">
                  <c:v>#N/A</c:v>
                </c:pt>
                <c:pt idx="3">
                  <c:v>11.95</c:v>
                </c:pt>
                <c:pt idx="4">
                  <c:v>#N/A</c:v>
                </c:pt>
                <c:pt idx="5">
                  <c:v>13.08</c:v>
                </c:pt>
                <c:pt idx="6">
                  <c:v>#N/A</c:v>
                </c:pt>
                <c:pt idx="7">
                  <c:v>10.92</c:v>
                </c:pt>
                <c:pt idx="8">
                  <c:v>#N/A</c:v>
                </c:pt>
                <c:pt idx="9">
                  <c:v>14.63</c:v>
                </c:pt>
              </c:numCache>
            </c:numRef>
          </c:val>
          <c:extLst>
            <c:ext xmlns:c16="http://schemas.microsoft.com/office/drawing/2014/chart" uri="{C3380CC4-5D6E-409C-BE32-E72D297353CC}">
              <c16:uniqueId val="{00000009-E482-4423-BF10-0FF592D842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782</c:v>
                </c:pt>
                <c:pt idx="5">
                  <c:v>790</c:v>
                </c:pt>
                <c:pt idx="8">
                  <c:v>772</c:v>
                </c:pt>
                <c:pt idx="11">
                  <c:v>750</c:v>
                </c:pt>
                <c:pt idx="14">
                  <c:v>821</c:v>
                </c:pt>
              </c:numCache>
            </c:numRef>
          </c:val>
          <c:extLst>
            <c:ext xmlns:c16="http://schemas.microsoft.com/office/drawing/2014/chart" uri="{C3380CC4-5D6E-409C-BE32-E72D297353CC}">
              <c16:uniqueId val="{00000000-F4E4-4E6D-8D17-CF25E5B901A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4-4E6D-8D17-CF25E5B901A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F4E4-4E6D-8D17-CF25E5B901A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52</c:v>
                </c:pt>
                <c:pt idx="3">
                  <c:v>42</c:v>
                </c:pt>
                <c:pt idx="6">
                  <c:v>64</c:v>
                </c:pt>
                <c:pt idx="9">
                  <c:v>56</c:v>
                </c:pt>
                <c:pt idx="12">
                  <c:v>65</c:v>
                </c:pt>
              </c:numCache>
            </c:numRef>
          </c:val>
          <c:extLst>
            <c:ext xmlns:c16="http://schemas.microsoft.com/office/drawing/2014/chart" uri="{C3380CC4-5D6E-409C-BE32-E72D297353CC}">
              <c16:uniqueId val="{00000003-F4E4-4E6D-8D17-CF25E5B901A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159</c:v>
                </c:pt>
                <c:pt idx="3">
                  <c:v>162</c:v>
                </c:pt>
                <c:pt idx="6">
                  <c:v>152</c:v>
                </c:pt>
                <c:pt idx="9">
                  <c:v>150</c:v>
                </c:pt>
                <c:pt idx="12">
                  <c:v>142</c:v>
                </c:pt>
              </c:numCache>
            </c:numRef>
          </c:val>
          <c:extLst>
            <c:ext xmlns:c16="http://schemas.microsoft.com/office/drawing/2014/chart" uri="{C3380CC4-5D6E-409C-BE32-E72D297353CC}">
              <c16:uniqueId val="{00000004-F4E4-4E6D-8D17-CF25E5B901A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4-4E6D-8D17-CF25E5B901A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4-4E6D-8D17-CF25E5B901A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1014</c:v>
                </c:pt>
                <c:pt idx="3">
                  <c:v>1049</c:v>
                </c:pt>
                <c:pt idx="6">
                  <c:v>1067</c:v>
                </c:pt>
                <c:pt idx="9">
                  <c:v>1058</c:v>
                </c:pt>
                <c:pt idx="12">
                  <c:v>1142</c:v>
                </c:pt>
              </c:numCache>
            </c:numRef>
          </c:val>
          <c:extLst>
            <c:ext xmlns:c16="http://schemas.microsoft.com/office/drawing/2014/chart" uri="{C3380CC4-5D6E-409C-BE32-E72D297353CC}">
              <c16:uniqueId val="{00000007-F4E4-4E6D-8D17-CF25E5B901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445</c:v>
                </c:pt>
                <c:pt idx="2">
                  <c:v>#N/A</c:v>
                </c:pt>
                <c:pt idx="3">
                  <c:v>#N/A</c:v>
                </c:pt>
                <c:pt idx="4">
                  <c:v>464</c:v>
                </c:pt>
                <c:pt idx="5">
                  <c:v>#N/A</c:v>
                </c:pt>
                <c:pt idx="6">
                  <c:v>#N/A</c:v>
                </c:pt>
                <c:pt idx="7">
                  <c:v>512</c:v>
                </c:pt>
                <c:pt idx="8">
                  <c:v>#N/A</c:v>
                </c:pt>
                <c:pt idx="9">
                  <c:v>#N/A</c:v>
                </c:pt>
                <c:pt idx="10">
                  <c:v>515</c:v>
                </c:pt>
                <c:pt idx="11">
                  <c:v>#N/A</c:v>
                </c:pt>
                <c:pt idx="12">
                  <c:v>#N/A</c:v>
                </c:pt>
                <c:pt idx="13">
                  <c:v>528</c:v>
                </c:pt>
                <c:pt idx="14">
                  <c:v>#N/A</c:v>
                </c:pt>
              </c:numCache>
            </c:numRef>
          </c:val>
          <c:smooth val="0"/>
          <c:extLst>
            <c:ext xmlns:c16="http://schemas.microsoft.com/office/drawing/2014/chart" uri="{C3380CC4-5D6E-409C-BE32-E72D297353CC}">
              <c16:uniqueId val="{00000008-F4E4-4E6D-8D17-CF25E5B901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9193</c:v>
                </c:pt>
                <c:pt idx="5">
                  <c:v>9196</c:v>
                </c:pt>
                <c:pt idx="8">
                  <c:v>9573</c:v>
                </c:pt>
                <c:pt idx="11">
                  <c:v>9611</c:v>
                </c:pt>
                <c:pt idx="14">
                  <c:v>9211</c:v>
                </c:pt>
              </c:numCache>
            </c:numRef>
          </c:val>
          <c:extLst>
            <c:ext xmlns:c16="http://schemas.microsoft.com/office/drawing/2014/chart" uri="{C3380CC4-5D6E-409C-BE32-E72D297353CC}">
              <c16:uniqueId val="{00000000-63CF-4DC5-9A6D-638CBDE4385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270</c:v>
                </c:pt>
                <c:pt idx="5">
                  <c:v>247</c:v>
                </c:pt>
                <c:pt idx="8">
                  <c:v>443</c:v>
                </c:pt>
                <c:pt idx="11">
                  <c:v>208</c:v>
                </c:pt>
                <c:pt idx="14">
                  <c:v>355</c:v>
                </c:pt>
              </c:numCache>
            </c:numRef>
          </c:val>
          <c:extLst>
            <c:ext xmlns:c16="http://schemas.microsoft.com/office/drawing/2014/chart" uri="{C3380CC4-5D6E-409C-BE32-E72D297353CC}">
              <c16:uniqueId val="{00000001-63CF-4DC5-9A6D-638CBDE4385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3027</c:v>
                </c:pt>
                <c:pt idx="5">
                  <c:v>3356</c:v>
                </c:pt>
                <c:pt idx="8">
                  <c:v>3750</c:v>
                </c:pt>
                <c:pt idx="11">
                  <c:v>4807</c:v>
                </c:pt>
                <c:pt idx="14">
                  <c:v>5578</c:v>
                </c:pt>
              </c:numCache>
            </c:numRef>
          </c:val>
          <c:extLst>
            <c:ext xmlns:c16="http://schemas.microsoft.com/office/drawing/2014/chart" uri="{C3380CC4-5D6E-409C-BE32-E72D297353CC}">
              <c16:uniqueId val="{00000002-63CF-4DC5-9A6D-638CBDE4385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F-4DC5-9A6D-638CBDE4385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F-4DC5-9A6D-638CBDE4385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CF-4DC5-9A6D-638CBDE4385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1994</c:v>
                </c:pt>
                <c:pt idx="3">
                  <c:v>1928</c:v>
                </c:pt>
                <c:pt idx="6">
                  <c:v>1935</c:v>
                </c:pt>
                <c:pt idx="9">
                  <c:v>1912</c:v>
                </c:pt>
                <c:pt idx="12">
                  <c:v>1923</c:v>
                </c:pt>
              </c:numCache>
            </c:numRef>
          </c:val>
          <c:extLst>
            <c:ext xmlns:c16="http://schemas.microsoft.com/office/drawing/2014/chart" uri="{C3380CC4-5D6E-409C-BE32-E72D297353CC}">
              <c16:uniqueId val="{00000006-63CF-4DC5-9A6D-638CBDE4385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432</c:v>
                </c:pt>
                <c:pt idx="3">
                  <c:v>537</c:v>
                </c:pt>
                <c:pt idx="6">
                  <c:v>675</c:v>
                </c:pt>
                <c:pt idx="9">
                  <c:v>840</c:v>
                </c:pt>
                <c:pt idx="12">
                  <c:v>850</c:v>
                </c:pt>
              </c:numCache>
            </c:numRef>
          </c:val>
          <c:extLst>
            <c:ext xmlns:c16="http://schemas.microsoft.com/office/drawing/2014/chart" uri="{C3380CC4-5D6E-409C-BE32-E72D297353CC}">
              <c16:uniqueId val="{00000007-63CF-4DC5-9A6D-638CBDE4385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1710</c:v>
                </c:pt>
                <c:pt idx="3">
                  <c:v>2234</c:v>
                </c:pt>
                <c:pt idx="6">
                  <c:v>1753</c:v>
                </c:pt>
                <c:pt idx="9">
                  <c:v>1741</c:v>
                </c:pt>
                <c:pt idx="12">
                  <c:v>1638</c:v>
                </c:pt>
              </c:numCache>
            </c:numRef>
          </c:val>
          <c:extLst>
            <c:ext xmlns:c16="http://schemas.microsoft.com/office/drawing/2014/chart" uri="{C3380CC4-5D6E-409C-BE32-E72D297353CC}">
              <c16:uniqueId val="{00000008-63CF-4DC5-9A6D-638CBDE4385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652</c:v>
                </c:pt>
                <c:pt idx="9">
                  <c:v>430</c:v>
                </c:pt>
                <c:pt idx="12">
                  <c:v>416</c:v>
                </c:pt>
              </c:numCache>
            </c:numRef>
          </c:val>
          <c:extLst>
            <c:ext xmlns:c16="http://schemas.microsoft.com/office/drawing/2014/chart" uri="{C3380CC4-5D6E-409C-BE32-E72D297353CC}">
              <c16:uniqueId val="{00000009-63CF-4DC5-9A6D-638CBDE4385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11491</c:v>
                </c:pt>
                <c:pt idx="3">
                  <c:v>11563</c:v>
                </c:pt>
                <c:pt idx="6">
                  <c:v>11709</c:v>
                </c:pt>
                <c:pt idx="9">
                  <c:v>11848</c:v>
                </c:pt>
                <c:pt idx="12">
                  <c:v>11193</c:v>
                </c:pt>
              </c:numCache>
            </c:numRef>
          </c:val>
          <c:extLst>
            <c:ext xmlns:c16="http://schemas.microsoft.com/office/drawing/2014/chart" uri="{C3380CC4-5D6E-409C-BE32-E72D297353CC}">
              <c16:uniqueId val="{0000000A-63CF-4DC5-9A6D-638CBDE438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3138</c:v>
                </c:pt>
                <c:pt idx="2">
                  <c:v>#N/A</c:v>
                </c:pt>
                <c:pt idx="3">
                  <c:v>#N/A</c:v>
                </c:pt>
                <c:pt idx="4">
                  <c:v>3463</c:v>
                </c:pt>
                <c:pt idx="5">
                  <c:v>#N/A</c:v>
                </c:pt>
                <c:pt idx="6">
                  <c:v>#N/A</c:v>
                </c:pt>
                <c:pt idx="7">
                  <c:v>2958</c:v>
                </c:pt>
                <c:pt idx="8">
                  <c:v>#N/A</c:v>
                </c:pt>
                <c:pt idx="9">
                  <c:v>#N/A</c:v>
                </c:pt>
                <c:pt idx="10">
                  <c:v>2144</c:v>
                </c:pt>
                <c:pt idx="11">
                  <c:v>#N/A</c:v>
                </c:pt>
                <c:pt idx="12">
                  <c:v>#N/A</c:v>
                </c:pt>
                <c:pt idx="13">
                  <c:v>876</c:v>
                </c:pt>
                <c:pt idx="14">
                  <c:v>#N/A</c:v>
                </c:pt>
              </c:numCache>
            </c:numRef>
          </c:val>
          <c:smooth val="0"/>
          <c:extLst>
            <c:ext xmlns:c16="http://schemas.microsoft.com/office/drawing/2014/chart" uri="{C3380CC4-5D6E-409C-BE32-E72D297353CC}">
              <c16:uniqueId val="{0000000B-63CF-4DC5-9A6D-638CBDE438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1322</c:v>
                </c:pt>
                <c:pt idx="1">
                  <c:v>1969</c:v>
                </c:pt>
                <c:pt idx="2">
                  <c:v>2103</c:v>
                </c:pt>
              </c:numCache>
            </c:numRef>
          </c:val>
          <c:extLst>
            <c:ext xmlns:c16="http://schemas.microsoft.com/office/drawing/2014/chart" uri="{C3380CC4-5D6E-409C-BE32-E72D297353CC}">
              <c16:uniqueId val="{00000000-6857-4DC6-92A7-8D01B0D859E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352</c:v>
                </c:pt>
                <c:pt idx="1">
                  <c:v>552</c:v>
                </c:pt>
                <c:pt idx="2">
                  <c:v>552</c:v>
                </c:pt>
              </c:numCache>
            </c:numRef>
          </c:val>
          <c:extLst>
            <c:ext xmlns:c16="http://schemas.microsoft.com/office/drawing/2014/chart" uri="{C3380CC4-5D6E-409C-BE32-E72D297353CC}">
              <c16:uniqueId val="{00000001-6857-4DC6-92A7-8D01B0D859E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1071</c:v>
                </c:pt>
                <c:pt idx="1">
                  <c:v>1153</c:v>
                </c:pt>
                <c:pt idx="2">
                  <c:v>1471</c:v>
                </c:pt>
              </c:numCache>
            </c:numRef>
          </c:val>
          <c:extLst>
            <c:ext xmlns:c16="http://schemas.microsoft.com/office/drawing/2014/chart" uri="{C3380CC4-5D6E-409C-BE32-E72D297353CC}">
              <c16:uniqueId val="{00000002-6857-4DC6-92A7-8D01B0D859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{037A0FD9-322F-4BDF-AF55-79E35D805642}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A03-49F6-B9CB-A178E5F708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{FDB3ABBD-E871-444C-B680-9F81853AD83A}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03-49F6-B9CB-A178E5F708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{37106A33-1C4D-4F9F-A8F6-7347C701F632}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03-49F6-B9CB-A178E5F708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{F255D89D-1CD0-42A0-9BE2-DA39AD0B77E6}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03-49F6-B9CB-A178E5F708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{E0EE366D-B2F9-4751-AFEC-1E6EF0D832FF}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03-49F6-B9CB-A178E5F708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{81D3FDF0-FC29-4705-B45A-A0E7EEF6301E}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A03-49F6-B9CB-A178E5F708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{8DCA72E0-7317-4C6F-9003-8D0E1C7EE876}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A03-49F6-B9CB-A178E5F70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{BD6F3EAA-D753-46AF-ADA8-362621D45E98}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A03-49F6-B9CB-A178E5F70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{2CC17502-6720-4F45-887B-AA7C9584A7BB}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A03-49F6-B9CB-A178E5F708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63.5</c:v>
                </c:pt>
                <c:pt idx="16">
                  <c:v>65.3</c:v>
                </c:pt>
                <c:pt idx="24">
                  <c:v>66.8</c:v>
                </c:pt>
                <c:pt idx="32">
                  <c:v>68.5</c:v>
                </c:pt>
              </c:numCache>
            </c:numRef>
          </c:xVal>
          <c:yVal>
            <c:numRef>
              <c:f>公会計指標分析・財政指標組合せ分析表!$BP$51:$DC$51</c:f>
              <c:numCache>
                <c:formatCode>#,##0.0;"▲ "#,##0.0</c:formatCode>
                <c:ptCount val="40"/>
                <c:pt idx="0">
                  <c:v>46.5</c:v>
                </c:pt>
                <c:pt idx="8">
                  <c:v>51.7</c:v>
                </c:pt>
                <c:pt idx="16">
                  <c:v>41.3</c:v>
                </c:pt>
                <c:pt idx="24">
                  <c:v>28.4</c:v>
                </c:pt>
                <c:pt idx="32">
                  <c:v>12.2</c:v>
                </c:pt>
              </c:numCache>
            </c:numRef>
          </c:yVal>
          <c:smooth val="0"/>
          <c:extLst>
            <c:ext xmlns:c16="http://schemas.microsoft.com/office/drawing/2014/chart" uri="{C3380CC4-5D6E-409C-BE32-E72D297353CC}">
              <c16:uniqueId val="{00000009-8A03-49F6-B9CB-A178E5F708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{8F3B25EB-00E8-4B03-8A0F-BB000FF6A1E8}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A03-49F6-B9CB-A178E5F708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{35F50334-8982-4BEF-96A5-F8C8ED6ACA0D}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03-49F6-B9CB-A178E5F708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{275D2CE4-EBF0-4BA7-9A3B-545608FDD2D1}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03-49F6-B9CB-A178E5F708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{236A1C93-6AB2-4B31-8705-326D818A0364}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03-49F6-B9CB-A178E5F708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{3508F5B8-7587-4222-995E-47D8D12465AD}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03-49F6-B9CB-A178E5F708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{DEDA4B39-F135-40F3-A09F-7B459B672C5B}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A03-49F6-B9CB-A178E5F708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{D26A611D-3E6E-4DA1-A219-5E0080328C15}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A03-49F6-B9CB-A178E5F70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{255A1BD9-398D-45DC-A335-1D7B1059F30E}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A03-49F6-B9CB-A178E5F70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{954D83C4-1CF0-4D33-96B4-19402E3FC107}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A03-49F6-B9CB-A178E5F708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8A03-49F6-B9CB-A178E5F7089C}"/>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{3F6F46FA-855F-4637-8AAA-959BED9E5A93}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93A-4F06-B633-FB2C21FAE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{C9AEB26E-1FEC-4B0D-914E-8B91F9742B2D}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3A-4F06-B633-FB2C21FAE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{8EBD85FB-13E8-4537-B150-C5268CE35F59}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3A-4F06-B633-FB2C21FAE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{DCEC24E0-ACA9-4AE1-8DD7-F67C042CB758}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3A-4F06-B633-FB2C21FAE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{5A9650BD-BF04-4FE7-8F8E-F8E260478843}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3A-4F06-B633-FB2C21FAEC5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{8F03F947-AE08-43DD-9AE6-7439F969A6DC}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93A-4F06-B633-FB2C21FAEC5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{96114504-8636-4F38-964F-0F4FC76EA993}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93A-4F06-B633-FB2C21FAEC5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{E83F7F4D-F2B8-449C-9923-A0A92AA42324}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93A-4F06-B633-FB2C21FAEC5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{690ED38F-C4ED-4B92-84C8-EA0D83F8E005}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93A-4F06-B633-FB2C21FAE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6.9</c:v>
                </c:pt>
                <c:pt idx="24">
                  <c:v>6.9</c:v>
                </c:pt>
                <c:pt idx="32">
                  <c:v>7.1</c:v>
                </c:pt>
              </c:numCache>
            </c:numRef>
          </c:xVal>
          <c:yVal>
            <c:numRef>
              <c:f>公会計指標分析・財政指標組合せ分析表!$BP$73:$DC$73</c:f>
              <c:numCache>
                <c:formatCode>#,##0.0;"▲ "#,##0.0</c:formatCode>
                <c:ptCount val="40"/>
                <c:pt idx="0">
                  <c:v>46.5</c:v>
                </c:pt>
                <c:pt idx="8">
                  <c:v>51.7</c:v>
                </c:pt>
                <c:pt idx="16">
                  <c:v>41.3</c:v>
                </c:pt>
                <c:pt idx="24">
                  <c:v>28.4</c:v>
                </c:pt>
                <c:pt idx="32">
                  <c:v>12.2</c:v>
                </c:pt>
              </c:numCache>
            </c:numRef>
          </c:yVal>
          <c:smooth val="0"/>
          <c:extLst>
            <c:ext xmlns:c16="http://schemas.microsoft.com/office/drawing/2014/chart" uri="{C3380CC4-5D6E-409C-BE32-E72D297353CC}">
              <c16:uniqueId val="{00000009-293A-4F06-B633-FB2C21FAEC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{1761954F-4D7C-4C87-B6DD-CAE873C1F360}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93A-4F06-B633-FB2C21FAEC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{79AD0EB6-7263-4DFF-BE44-2DD7E997FE51}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3A-4F06-B633-FB2C21FAE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{84A4084D-B72D-4541-A99C-48A2259AC80A}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3A-4F06-B633-FB2C21FAE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{7013DD19-5B1C-435B-991E-FEDCC1A81FBF}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3A-4F06-B633-FB2C21FAE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{CF8FC6AA-DBDE-4AC1-A316-1388E92373F1}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3A-4F06-B633-FB2C21FAEC5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{3A07D8F9-532B-4A63-9C97-5AA4535D5C67}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93A-4F06-B633-FB2C21FAEC5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{9584CC68-F5F4-410C-A25B-CF160D5632FE}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93A-4F06-B633-FB2C21FAEC5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{2A1B2D50-D0F0-4928-9320-B0F2F0467119}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93A-4F06-B633-FB2C21FAEC5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{EB84F6BA-A21B-4DCF-8AA7-C88332C6996B}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93A-4F06-B633-FB2C21FAE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293A-4F06-B633-FB2C21FAEC5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3513E89-68B6-44BB-96F6-BF962CDF3A8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3944B4B-2E39-487A-9DAC-E6F511B4803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585FF5-00DC-4DEF-8E08-CF7E1D24508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A00055-33B7-430E-9001-B6B11E07F7E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2CCFA0A-C933-4B36-8DE1-496B16C9508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92734F1-B494-4ED3-A1E7-1461337A296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5CFFDFD-6E94-415C-A62A-667D0D8FC75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6B525D0-45DA-423E-AA9E-5457A95F1A3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32E99E8-EFBE-4714-96D8-F4617EFE96A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EF4D581-C911-4DDC-9701-9FD7C60F9E5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1DEEFFA-221C-4F58-8E86-F1562AE1929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C20BB02-CF1A-455D-80E6-99125C9CD41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EE27A06-9515-4A49-9EB7-E5542910BC6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D56CA90-4D89-4432-9296-F3E331B13A2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ED762E5-75F7-40C1-9739-C88738B0DFA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10CABFF-2159-45FE-88BE-F2664F6B4D2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2BAA9F7-B9A8-4812-A8A3-9201BF3A502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4192475-6746-41D6-886B-24A382DF8A1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8EAE3AC-F453-41EA-93A4-7417366FE0A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59FB810-8917-4FD1-85B4-6CE0D5A2605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713B117-8270-4CB4-B622-ABE51822F77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06F543A-3CA3-4640-96C5-D00A515B17C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581A8F2-C63E-43D5-AF56-05E85646AD8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BFF92A5-FFD0-413D-A427-E250DF649C1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D9B4147-D5A2-43B8-874D-3BDB9075D24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25F9AB2-E7C8-4AD8-8C5E-4AD2733DB95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CCF7925-903D-4168-BEE2-EAE960DECA0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C5556F3-2655-4513-B477-79811E7A2C6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B61303-1AE3-465A-BD36-385D312E3C5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23BF895-0118-496E-BE6E-8601E62299C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35BAC40-C61A-454A-8EBB-56E2F6EEA8C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BA07A2D-BBC2-433D-937F-80ED32B0357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EE92E63-93D2-4CD4-87D3-CD34E783DDD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AA5EBD9-FD22-4C6B-94E0-58CECC44F85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1EE0D0D-7F01-414B-9937-689DBE81902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2313158-16BB-477C-8414-28F6345A061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29E53A7-CC3B-4F7A-8B89-ABBE01B28BD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FA5E30C-9F91-465D-A971-CD3572C57F9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5118A31-10B9-4FA7-A7F4-E0DC17B0374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C924277-E250-48EA-8D4E-34722CCB6E8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628B4C1-1E38-448E-BEDD-5BF32F5BBB2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C3B4F71-5035-498F-BEC5-222F8DA77AC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765BF04-B5A9-4E73-8FFF-0CA387AF366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C7BF8F3-1723-4379-9037-81556F3B65D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6FB8258-ADB1-43E6-A1F7-8451810B45E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DEE84CE-D5A7-43CC-8BC4-BC437600A9F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ACA9990-CB2C-4CB0-8A41-3359FF50572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4A2667A-6A1A-45B2-889A-A29D7419CE3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16E6814-32F2-40AF-BD4B-E7573B481E1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町内に大型事業所等は少ないものの、多くの宿泊・レジャー施設、別荘等を有するため、固定資産税等の財源を確保できており、類似団体平均とほぼ同程度の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近年は、土地評価額の下落や別荘等の新築家屋が減少傾向にあるため、移住定住や二地域居住の推進、徴収強化等により歳入の確保に努める。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92F70F7-4C08-4745-8FFC-35265EDF2E9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7E7BBCB-63E5-499A-BF83-1CC4678817C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BB5BF35-0190-4159-8EFB-87A8DDC430CB}"/>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868E380-FC1F-42D4-90CA-389D13CC597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D70DA2D-04CE-4C74-BFC2-0F6F9BCD2F0C}"/>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60C7511-C125-48ED-8C81-392F3E9C5423}"/>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4CEE31A6-F117-479B-BD05-C04EF72D0F2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F2D13C4E-A52D-451B-9C27-D8A72CBE26F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2906D0EA-9E84-418D-86B9-74AECD2C79B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A4F49D9A-EBD3-4905-ACF3-037D4619E11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D5B41434-D27F-4570-AC96-BA510A757F1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8E725202-3255-4A01-819C-204B2DA6CB2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6A6971DB-E548-4A49-824A-CE78D09BC50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1CAD6EB6-1DCF-4969-BB63-B5CC9ADC600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02333E7-8FD2-4874-8314-D2044448BE1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3DAA6172-CBD8-4282-8457-7716B28D65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F444DDC-FBD5-455B-A5B0-BDB55ABE73A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1946882-524D-4B97-82FB-0C16028FAD6B}"/>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15B37990-15F7-4D49-A3DA-BB21E25B6F4C}"/>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81F86E51-DD27-4B6C-B786-A65037BB46B8}"/>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733D9B3C-6869-4D69-927A-B9FEC06F73C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3B4D9916-55C8-4ADA-A987-C3B1DEB9CEF7}"/>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FC63C158-42E7-4380-A85F-0EFAB8836B7A}"/>
            </a:ext>
          </a:extLst>
        </xdr:cNvPr>
        <xdr:cNvCxnSpPr/>
      </xdr:nvCxnSpPr>
      <xdr:spPr>
        <a:xfrm>
          <a:off x="4114800" y="69160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701CF59B-869B-4381-A519-C29F8321DDE1}"/>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2B315E86-86B7-40F9-A36B-FA7608D7A4DB}"/>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D208EC73-716A-47A7-95EC-7B4583D82B98}"/>
            </a:ext>
          </a:extLst>
        </xdr:cNvPr>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BB26708D-D391-4DDF-A2BF-9859298DAB5A}"/>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FC90490D-D8A4-4C5F-9C3A-E466FFDB96F2}"/>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ED82704C-0976-45CB-9A34-F726FC752DA5}"/>
            </a:ext>
          </a:extLst>
        </xdr:cNvPr>
        <xdr:cNvCxnSpPr/>
      </xdr:nvCxnSpPr>
      <xdr:spPr>
        <a:xfrm>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33AB6F4-E41F-46FF-B8BC-59F4AEFB44CA}"/>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2CCA86ED-4521-421E-A3D0-FB858B73908D}"/>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7EB5BD85-E4B7-4569-BA3A-369530F7E8BD}"/>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A5B0E66F-183E-4990-803E-A28A8FC66E1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AD76CB27-2270-4341-B6E5-9ECDF35A7ACB}"/>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F8ABE922-7C62-4A52-92C1-D5280FE95C54}"/>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D9D0BDA0-BA57-4D72-8ABC-E96819F6956B}"/>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1F4FAD6-BEFB-4999-860D-D1554F1B0C2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19D1744-8136-43D1-BE07-43DCC2E0320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6C63F59-4E1E-4E26-AEBE-3FC286B1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B87005A-82BF-4570-9799-5F2D65BC2E7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80E5F11-9EDA-4666-9E59-B7226D3E71D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21128485-878B-4B47-B3DE-6BBAE1CEA5C8}"/>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279BA950-957E-403B-8C90-AAA6F7ECF22B}"/>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2F92C24E-B91A-4C26-A106-900BCF21ABAA}"/>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DE8D3B0C-496E-4CF9-A828-DDD1F62720EA}"/>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1AD53DA7-CC72-4194-8B66-36BCEE460C29}"/>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93CE5AAF-3515-4DEA-B42C-E666139ADD62}"/>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C947D14F-B848-4DA3-BFF4-051CC0C169E8}"/>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1870DE9C-ED4E-423B-8636-03B0E70202A7}"/>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70D3B2B5-55CB-4760-8242-CB75A010B3E1}"/>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387A75B1-F6C8-4F50-BFC1-039E4608D06A}"/>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E0631D1-35D5-4786-8784-9B9BCA7C390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3CFF4E8-BF6E-4DBC-B706-9BBF1856D9C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84C54D1-E8C6-4F8D-A23A-0EB0A82BE39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BCF2D314-5DCF-42C1-9490-0D3637404B1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DE3C3442-1D2C-4C6E-A3A1-463D83F4573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AA50124-1219-4814-88A2-AD02DD31905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D9E298EB-FE51-43E4-86B7-35938F066BA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F68B392-16DE-4E0B-820D-04164975A33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AE88EEB-2027-4446-8ED1-5F16C029345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81BFE9C3-0C56-465A-9202-449C152FD81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DD061E4-38E9-40AE-896B-3C48E63BAD0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1444820-1FFD-48FB-A982-F73CEFD73B7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6CB51DA9-E632-44C7-A7E2-7E1D8140E95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前年度は、地方交付税の追加交付などが大きく影響し、一時的に改善したものの、依然、人件費、物件費及び補助費等は高水準で推移しており、令和４年度決算は、前年度に比べて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085D4B0-50C2-4E6D-9D2A-DF7B145FAE3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FEB2322-A0AC-40FA-AD31-4A0C1B2A100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B914948-9D5E-4838-BDFB-84B1092AA9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2F32B14-F4DC-4835-98E5-D58383D3709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CCDD13AC-6E78-42FB-BA46-802A965A64A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2A6C74E2-9305-4C89-9260-579E8094FB5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B48C3C7C-AF88-41FF-BE76-3D423D33A61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1A126E7-785E-4049-AF43-DC3703EC752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52929427-9EBA-421A-B34D-F1AF4CDEC93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8761186-2092-4D6C-9728-6162D9103CA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7923E2E-AA22-4409-9F5B-B0F36C76103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9AA2CB5-60ED-49F4-ADEF-78477172996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6C1E091-4A49-4735-847B-16120309207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0F2E960-A54C-4F6A-B095-7FDF5D489FD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FD28896A-A8F3-43E7-B117-AB8EA8770FDA}"/>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495679FA-1FA2-479E-AD21-36F9865EC3B4}"/>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24128E57-C0BC-4841-950B-10FF3D2D3CB6}"/>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E2E7B432-9435-408D-A37E-8B7873D48581}"/>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A3CA68C7-420D-4914-8F36-8DE12AFAAB51}"/>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810AF219-08BC-4DE7-97F4-95182F02FCB8}"/>
            </a:ext>
          </a:extLst>
        </xdr:cNvPr>
        <xdr:cNvCxnSpPr/>
      </xdr:nvCxnSpPr>
      <xdr:spPr>
        <a:xfrm>
          <a:off x="4114800" y="10727436"/>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B8DC39F4-7F8A-444F-B002-9CBBC7C15E77}"/>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5F298C9B-96C1-4F6B-8E3B-646532017904}"/>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597148EF-3898-48F5-A3DB-BD2725BCF7A6}"/>
            </a:ext>
          </a:extLst>
        </xdr:cNvPr>
        <xdr:cNvCxnSpPr/>
      </xdr:nvCxnSpPr>
      <xdr:spPr>
        <a:xfrm flipV="1">
          <a:off x="3225800" y="1072743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32276918-579D-4E87-A1D9-685E9BBCF19C}"/>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2C1267BD-3E7D-40DA-941F-6A8171C38A57}"/>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CD7596A7-D16D-468F-B3B1-E0D6733165CD}"/>
            </a:ext>
          </a:extLst>
        </xdr:cNvPr>
        <xdr:cNvCxnSpPr/>
      </xdr:nvCxnSpPr>
      <xdr:spPr>
        <a:xfrm flipV="1">
          <a:off x="2336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42A38AF-46BF-4F7A-BF03-CF72C4CC66AC}"/>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55F4245E-1AC0-46CA-982D-F49419694205}"/>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5CE5495D-8408-4C9B-B654-1D55A9176DF8}"/>
            </a:ext>
          </a:extLst>
        </xdr:cNvPr>
        <xdr:cNvCxnSpPr/>
      </xdr:nvCxnSpPr>
      <xdr:spPr>
        <a:xfrm flipV="1">
          <a:off x="1447800" y="1110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9EF46800-603A-4F7C-B23D-1AE7103943A1}"/>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32FF6269-D874-45C7-896D-67376DEF24D5}"/>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7FE56CAF-A484-4899-B72F-0A648D198A52}"/>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4F342DB-93EF-481B-9BCC-D4552648F9C9}"/>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34FA103-ED92-46FB-93A8-5CEC6203144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54E6F81-A15B-4404-86FE-9C44376EB2D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48202E2-85A7-4622-BC83-01C361199BA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A7E7102-3524-44A8-9D3E-89E5A9D5E0C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091133D-CA8F-484C-BFCA-666AD49A461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1" name="楕円 150">
          <a:extLst>
            <a:ext uri="{FF2B5EF4-FFF2-40B4-BE49-F238E27FC236}">
              <a16:creationId xmlns:a16="http://schemas.microsoft.com/office/drawing/2014/main" id="{BE0D805F-BDD7-4B68-852E-2E90D8368C59}"/>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2" name="財政構造の弾力性該当値テキスト">
          <a:extLst>
            <a:ext uri="{FF2B5EF4-FFF2-40B4-BE49-F238E27FC236}">
              <a16:creationId xmlns:a16="http://schemas.microsoft.com/office/drawing/2014/main" id="{03893B8D-B25F-407F-8C01-58424EC1D8A8}"/>
            </a:ext>
          </a:extLst>
        </xdr:cNvPr>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a:extLst>
            <a:ext uri="{FF2B5EF4-FFF2-40B4-BE49-F238E27FC236}">
              <a16:creationId xmlns:a16="http://schemas.microsoft.com/office/drawing/2014/main" id="{10BCAB19-AE4D-41B2-8D7A-AB8FAA04C38B}"/>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4" name="テキスト ボックス 153">
          <a:extLst>
            <a:ext uri="{FF2B5EF4-FFF2-40B4-BE49-F238E27FC236}">
              <a16:creationId xmlns:a16="http://schemas.microsoft.com/office/drawing/2014/main" id="{7C1899BE-D42F-4968-8111-F69E59903D68}"/>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CF5A7BFA-FCAD-43CC-95D0-79D92D6C3A8D}"/>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B87338B-A490-4AFE-AC1B-3BA9C93A0768}"/>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a:extLst>
            <a:ext uri="{FF2B5EF4-FFF2-40B4-BE49-F238E27FC236}">
              <a16:creationId xmlns:a16="http://schemas.microsoft.com/office/drawing/2014/main" id="{AFF36024-FECD-4702-96C8-4B15DECF5AD7}"/>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a:extLst>
            <a:ext uri="{FF2B5EF4-FFF2-40B4-BE49-F238E27FC236}">
              <a16:creationId xmlns:a16="http://schemas.microsoft.com/office/drawing/2014/main" id="{D6489712-9D63-47B7-B83B-136A7DC356FE}"/>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a:extLst>
            <a:ext uri="{FF2B5EF4-FFF2-40B4-BE49-F238E27FC236}">
              <a16:creationId xmlns:a16="http://schemas.microsoft.com/office/drawing/2014/main" id="{6E101E3E-D5D1-4FFB-9735-129052DA5981}"/>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8ECD0594-3275-4BE5-8F5B-D59B62432404}"/>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E9E5BD9-D2D9-4668-868C-21D6D5FD1A4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4E0E88C-F4AA-4C26-A6C8-1DA5DB6ED41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A299F6F-ECA0-4BE4-91F8-CE2C473A284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01B0D07-6635-4F1E-8975-0F4C594BCF1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448395A-F323-4CFB-8ECE-4317B2A34FC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1644204-5894-4D74-B554-F3C1DDE0726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08B383E-A760-42DA-BE85-5690F5B627F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A97C434-935E-47B4-A9C7-BB0E3AD3D63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81DCC4B-3299-44FE-90FF-D2218B678D9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081412A-E427-4CD0-9D12-85BEE36CE68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9A34BDC-FC73-4506-9BDB-6FDA6A89024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87C7B73-0D72-43BE-8FE3-34FA7EBAF8E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D9AF0CD-F5EE-4457-95CC-E135E94179A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倍となっている。広大な面積に居住区域が点在しており、効率的な行政サービスの提供が難しいことや、公共施設を多く有することが主な要因である。</a:t>
          </a:r>
        </a:p>
        <a:p>
          <a:r>
            <a:rPr kumimoji="1" lang="ja-JP" altLang="en-US" sz="1300">
              <a:latin typeface="ＭＳ Ｐゴシック" panose="020B0600070205080204" pitchFamily="50" charset="-128"/>
              <a:ea typeface="ＭＳ Ｐゴシック" panose="020B0600070205080204" pitchFamily="50" charset="-128"/>
            </a:rPr>
            <a:t>　特に「ごみ収集費」や「スクールバス運行費」が大きくなっており、効率化・最適化を図っていく必要がある。また、公共施設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D534B3F-F462-4C6D-8BED-560E6045EFB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778F6A7-2B10-405E-90F1-AF30B1D9754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61AEB4B-6D2E-43F5-AEA9-DF9767F2CF8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E0BC4BEE-011A-4731-B5D7-B0DC146B552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6ECE2609-E9CC-4D18-87D8-3FA97F5CDF93}"/>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4859607D-FDB7-4667-81C1-FD8C6798B1EF}"/>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61CE41E-F41E-4DD0-AEB2-FBA38587F17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B3E1661-B07B-4426-984A-43D40BF6199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3EF90258-B9E7-448F-A62D-61247582D0D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7C1BB900-2A53-433B-B6CC-EFFB2075CDE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5801D69C-AC03-4722-A749-42E615DB16A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EA35992C-13FA-4A0C-A47A-3D81E9901FA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35F9125C-1142-4757-9D8E-608663F8F18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3ACD3906-3407-43C5-8A62-57043397109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F9F2F3B-9CB2-4F32-A577-EC677432328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B96AD771-B28A-4B57-A3DD-3DE0DA71E05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AC12E1EF-2CF7-4555-9EA2-B57C7215729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141686F-4252-41E1-8F35-E4B2C5AE366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47CA7DAC-EBB4-48CC-AE69-CF1E5C606338}"/>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ED988352-3300-48B9-875C-010E9CA7FA72}"/>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47399858-EC20-4488-BAFE-E57E09E7E70D}"/>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E4107736-9D7B-4398-A3C7-77503C1B6A0D}"/>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42EBDA81-8130-4C73-BFE8-6213593C6875}"/>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133486</xdr:rowOff>
    </xdr:from>
    <xdr:to>
      <xdr:col>23</xdr:col>
      <xdr:colOff>133350</xdr:colOff>
      <xdr:row>86</xdr:row>
      <xdr:rowOff>151434</xdr:rowOff>
    </xdr:to>
    <xdr:cxnSp macro="">
      <xdr:nvCxnSpPr>
        <xdr:cNvPr id="197" name="直線コネクタ 196">
          <a:extLst>
            <a:ext uri="{FF2B5EF4-FFF2-40B4-BE49-F238E27FC236}">
              <a16:creationId xmlns:a16="http://schemas.microsoft.com/office/drawing/2014/main" id="{1AB6B0D3-6900-4223-A4D3-51EE7E83C920}"/>
            </a:ext>
          </a:extLst>
        </xdr:cNvPr>
        <xdr:cNvCxnSpPr/>
      </xdr:nvCxnSpPr>
      <xdr:spPr>
        <a:xfrm flipV="1">
          <a:off x="4114800" y="14878186"/>
          <a:ext cx="8382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8E9900B0-100A-44E4-B872-1E0DAD866A18}"/>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7F1B2CE9-B9B0-4835-A6E4-F72A10802638}"/>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7010</xdr:rowOff>
    </xdr:from>
    <xdr:to>
      <xdr:col>19</xdr:col>
      <xdr:colOff>133350</xdr:colOff>
      <xdr:row>86</xdr:row>
      <xdr:rowOff>151434</xdr:rowOff>
    </xdr:to>
    <xdr:cxnSp macro="">
      <xdr:nvCxnSpPr>
        <xdr:cNvPr id="200" name="直線コネクタ 199">
          <a:extLst>
            <a:ext uri="{FF2B5EF4-FFF2-40B4-BE49-F238E27FC236}">
              <a16:creationId xmlns:a16="http://schemas.microsoft.com/office/drawing/2014/main" id="{BC49B451-8ABB-4DFA-9F4E-2DF6A84FAC62}"/>
            </a:ext>
          </a:extLst>
        </xdr:cNvPr>
        <xdr:cNvCxnSpPr/>
      </xdr:nvCxnSpPr>
      <xdr:spPr>
        <a:xfrm>
          <a:off x="3225800" y="14751710"/>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14784D12-9BA4-4572-8EA1-5251E15CA567}"/>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7F5D9D9A-9DD1-4460-B9A6-8046FEB542FB}"/>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107449</xdr:rowOff>
    </xdr:from>
    <xdr:to>
      <xdr:col>15</xdr:col>
      <xdr:colOff>82550</xdr:colOff>
      <xdr:row>86</xdr:row>
      <xdr:rowOff>7010</xdr:rowOff>
    </xdr:to>
    <xdr:cxnSp macro="">
      <xdr:nvCxnSpPr>
        <xdr:cNvPr id="203" name="直線コネクタ 202">
          <a:extLst>
            <a:ext uri="{FF2B5EF4-FFF2-40B4-BE49-F238E27FC236}">
              <a16:creationId xmlns:a16="http://schemas.microsoft.com/office/drawing/2014/main" id="{B7D155F3-F876-49A3-9A5F-439D0BCA2EC4}"/>
            </a:ext>
          </a:extLst>
        </xdr:cNvPr>
        <xdr:cNvCxnSpPr/>
      </xdr:nvCxnSpPr>
      <xdr:spPr>
        <a:xfrm>
          <a:off x="2336800" y="14509249"/>
          <a:ext cx="889000" cy="2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8A0546D3-CE3F-43CA-A02A-FD52789BF8FD}"/>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8B3FCF6A-69CE-4D25-8805-6F12589C4E8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48538</xdr:rowOff>
    </xdr:from>
    <xdr:to>
      <xdr:col>11</xdr:col>
      <xdr:colOff>31750</xdr:colOff>
      <xdr:row>84</xdr:row>
      <xdr:rowOff>107449</xdr:rowOff>
    </xdr:to>
    <xdr:cxnSp macro="">
      <xdr:nvCxnSpPr>
        <xdr:cNvPr id="206" name="直線コネクタ 205">
          <a:extLst>
            <a:ext uri="{FF2B5EF4-FFF2-40B4-BE49-F238E27FC236}">
              <a16:creationId xmlns:a16="http://schemas.microsoft.com/office/drawing/2014/main" id="{F25720E6-4A84-4E04-A2D4-40C0CFE47B6F}"/>
            </a:ext>
          </a:extLst>
        </xdr:cNvPr>
        <xdr:cNvCxnSpPr/>
      </xdr:nvCxnSpPr>
      <xdr:spPr>
        <a:xfrm>
          <a:off x="1447800" y="14450338"/>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E96FD7B3-3837-4CC0-8060-C7B5AD5548C3}"/>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A36C82C0-A7CA-442B-B575-E840BC8440FF}"/>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5438361-99A0-4511-9A9A-217239AEEB27}"/>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8CECB853-FAAF-4D7B-A535-8BC119DCD0DF}"/>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274F83-08E0-4A28-9432-B50EE237823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0431300-989C-4F1D-8C8D-69BC240AE45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9570379-7668-400A-A8A9-71B5B55267E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4EF0487-0D22-4919-A166-0D6088B11F3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DE1263E-9DF5-4C91-8D4B-61F3A03E295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82686</xdr:rowOff>
    </xdr:from>
    <xdr:to>
      <xdr:col>23</xdr:col>
      <xdr:colOff>184150</xdr:colOff>
      <xdr:row>87</xdr:row>
      <xdr:rowOff>12836</xdr:rowOff>
    </xdr:to>
    <xdr:sp macro="" textlink="">
      <xdr:nvSpPr>
        <xdr:cNvPr id="216" name="楕円 215">
          <a:extLst>
            <a:ext uri="{FF2B5EF4-FFF2-40B4-BE49-F238E27FC236}">
              <a16:creationId xmlns:a16="http://schemas.microsoft.com/office/drawing/2014/main" id="{D9456C08-AA9E-4643-9D86-50E44682876D}"/>
            </a:ext>
          </a:extLst>
        </xdr:cNvPr>
        <xdr:cNvSpPr/>
      </xdr:nvSpPr>
      <xdr:spPr>
        <a:xfrm>
          <a:off x="4902200" y="148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54763</xdr:rowOff>
    </xdr:from>
    <xdr:ext cx="762000" cy="259045"/>
    <xdr:sp macro="" textlink="">
      <xdr:nvSpPr>
        <xdr:cNvPr id="217" name="人件費・物件費等の状況該当値テキスト">
          <a:extLst>
            <a:ext uri="{FF2B5EF4-FFF2-40B4-BE49-F238E27FC236}">
              <a16:creationId xmlns:a16="http://schemas.microsoft.com/office/drawing/2014/main" id="{92AF005D-A698-4736-835B-4E28F9132898}"/>
            </a:ext>
          </a:extLst>
        </xdr:cNvPr>
        <xdr:cNvSpPr txBox="1"/>
      </xdr:nvSpPr>
      <xdr:spPr>
        <a:xfrm>
          <a:off x="5041900" y="1479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100634</xdr:rowOff>
    </xdr:from>
    <xdr:to>
      <xdr:col>19</xdr:col>
      <xdr:colOff>184150</xdr:colOff>
      <xdr:row>87</xdr:row>
      <xdr:rowOff>30784</xdr:rowOff>
    </xdr:to>
    <xdr:sp macro="" textlink="">
      <xdr:nvSpPr>
        <xdr:cNvPr id="218" name="楕円 217">
          <a:extLst>
            <a:ext uri="{FF2B5EF4-FFF2-40B4-BE49-F238E27FC236}">
              <a16:creationId xmlns:a16="http://schemas.microsoft.com/office/drawing/2014/main" id="{22532017-2EDF-48BF-A7E9-5D1AE6109CC5}"/>
            </a:ext>
          </a:extLst>
        </xdr:cNvPr>
        <xdr:cNvSpPr/>
      </xdr:nvSpPr>
      <xdr:spPr>
        <a:xfrm>
          <a:off x="4064000" y="14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15561</xdr:rowOff>
    </xdr:from>
    <xdr:ext cx="736600" cy="259045"/>
    <xdr:sp macro="" textlink="">
      <xdr:nvSpPr>
        <xdr:cNvPr id="219" name="テキスト ボックス 218">
          <a:extLst>
            <a:ext uri="{FF2B5EF4-FFF2-40B4-BE49-F238E27FC236}">
              <a16:creationId xmlns:a16="http://schemas.microsoft.com/office/drawing/2014/main" id="{0384648B-2979-428D-978A-2C0E7E6540F9}"/>
            </a:ext>
          </a:extLst>
        </xdr:cNvPr>
        <xdr:cNvSpPr txBox="1"/>
      </xdr:nvSpPr>
      <xdr:spPr>
        <a:xfrm>
          <a:off x="3733800" y="1493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127660</xdr:rowOff>
    </xdr:from>
    <xdr:to>
      <xdr:col>15</xdr:col>
      <xdr:colOff>133350</xdr:colOff>
      <xdr:row>86</xdr:row>
      <xdr:rowOff>57810</xdr:rowOff>
    </xdr:to>
    <xdr:sp macro="" textlink="">
      <xdr:nvSpPr>
        <xdr:cNvPr id="220" name="楕円 219">
          <a:extLst>
            <a:ext uri="{FF2B5EF4-FFF2-40B4-BE49-F238E27FC236}">
              <a16:creationId xmlns:a16="http://schemas.microsoft.com/office/drawing/2014/main" id="{03F8686A-63E2-4A1C-8316-3EC46F2ACAE1}"/>
            </a:ext>
          </a:extLst>
        </xdr:cNvPr>
        <xdr:cNvSpPr/>
      </xdr:nvSpPr>
      <xdr:spPr>
        <a:xfrm>
          <a:off x="31750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42587</xdr:rowOff>
    </xdr:from>
    <xdr:ext cx="762000" cy="259045"/>
    <xdr:sp macro="" textlink="">
      <xdr:nvSpPr>
        <xdr:cNvPr id="221" name="テキスト ボックス 220">
          <a:extLst>
            <a:ext uri="{FF2B5EF4-FFF2-40B4-BE49-F238E27FC236}">
              <a16:creationId xmlns:a16="http://schemas.microsoft.com/office/drawing/2014/main" id="{F414E03D-7877-4832-8EFE-117CD2B5B546}"/>
            </a:ext>
          </a:extLst>
        </xdr:cNvPr>
        <xdr:cNvSpPr txBox="1"/>
      </xdr:nvSpPr>
      <xdr:spPr>
        <a:xfrm>
          <a:off x="2844800" y="147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56649</xdr:rowOff>
    </xdr:from>
    <xdr:to>
      <xdr:col>11</xdr:col>
      <xdr:colOff>82550</xdr:colOff>
      <xdr:row>84</xdr:row>
      <xdr:rowOff>158249</xdr:rowOff>
    </xdr:to>
    <xdr:sp macro="" textlink="">
      <xdr:nvSpPr>
        <xdr:cNvPr id="222" name="楕円 221">
          <a:extLst>
            <a:ext uri="{FF2B5EF4-FFF2-40B4-BE49-F238E27FC236}">
              <a16:creationId xmlns:a16="http://schemas.microsoft.com/office/drawing/2014/main" id="{DE5752D9-0624-4464-885E-9EFBA4F29995}"/>
            </a:ext>
          </a:extLst>
        </xdr:cNvPr>
        <xdr:cNvSpPr/>
      </xdr:nvSpPr>
      <xdr:spPr>
        <a:xfrm>
          <a:off x="2286000" y="144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143026</xdr:rowOff>
    </xdr:from>
    <xdr:ext cx="762000" cy="259045"/>
    <xdr:sp macro="" textlink="">
      <xdr:nvSpPr>
        <xdr:cNvPr id="223" name="テキスト ボックス 222">
          <a:extLst>
            <a:ext uri="{FF2B5EF4-FFF2-40B4-BE49-F238E27FC236}">
              <a16:creationId xmlns:a16="http://schemas.microsoft.com/office/drawing/2014/main" id="{A47C5731-649C-46B7-B3A2-D75A06F5B303}"/>
            </a:ext>
          </a:extLst>
        </xdr:cNvPr>
        <xdr:cNvSpPr txBox="1"/>
      </xdr:nvSpPr>
      <xdr:spPr>
        <a:xfrm>
          <a:off x="1955800" y="1454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169188</xdr:rowOff>
    </xdr:from>
    <xdr:to>
      <xdr:col>7</xdr:col>
      <xdr:colOff>31750</xdr:colOff>
      <xdr:row>84</xdr:row>
      <xdr:rowOff>99338</xdr:rowOff>
    </xdr:to>
    <xdr:sp macro="" textlink="">
      <xdr:nvSpPr>
        <xdr:cNvPr id="224" name="楕円 223">
          <a:extLst>
            <a:ext uri="{FF2B5EF4-FFF2-40B4-BE49-F238E27FC236}">
              <a16:creationId xmlns:a16="http://schemas.microsoft.com/office/drawing/2014/main" id="{ADEBDB10-6F6A-427E-A693-2FB6303643E8}"/>
            </a:ext>
          </a:extLst>
        </xdr:cNvPr>
        <xdr:cNvSpPr/>
      </xdr:nvSpPr>
      <xdr:spPr>
        <a:xfrm>
          <a:off x="1397000" y="143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84115</xdr:rowOff>
    </xdr:from>
    <xdr:ext cx="762000" cy="259045"/>
    <xdr:sp macro="" textlink="">
      <xdr:nvSpPr>
        <xdr:cNvPr id="225" name="テキスト ボックス 224">
          <a:extLst>
            <a:ext uri="{FF2B5EF4-FFF2-40B4-BE49-F238E27FC236}">
              <a16:creationId xmlns:a16="http://schemas.microsoft.com/office/drawing/2014/main" id="{DD415515-77E7-4C69-9936-5233AE01D054}"/>
            </a:ext>
          </a:extLst>
        </xdr:cNvPr>
        <xdr:cNvSpPr txBox="1"/>
      </xdr:nvSpPr>
      <xdr:spPr>
        <a:xfrm>
          <a:off x="1066800" y="144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6334F481-AF7F-42EB-9765-8E04BEA5D60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E0D3700B-8E0E-42EB-8A4A-E337F1779AE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B97ACD7-D7ED-4943-A75B-14E31E2D6FC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AA48A947-4AFD-495E-91E8-B33BBB5B01E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C03B62BD-D38E-4E05-A007-2B1C0383E3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34CAFCE-4EE6-4089-8078-7ABD9967C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C0134033-99A8-464E-974A-D6995F97B5F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998817C-1D8A-4524-8E60-CDD9838F001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16CAD967-481C-40E6-9526-5111A7FD287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AEF28C27-EB41-4D27-9021-A452293E67A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D2DB9B30-1ADA-40EC-93C8-0CBA812F21D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C4507744-9725-4B22-9ED6-3312F0529F7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692C7F27-B7BA-46EE-8B82-31AACD7F82E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554F4440-AFDA-4A8F-A1EF-317D9202400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288425F7-EBE3-4692-BC65-F1C17163852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74D08BF4-1519-49D8-97A7-6F707A0EF31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BA465367-2628-4983-B694-E25EB20E49E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9B12D0E4-8458-4801-8A73-A5A9DB07E8D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9141ED26-7852-4150-86B3-BE306F488D65}"/>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76F4E68A-5257-43CF-A769-CE52624B0B1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7790131-0D5D-4C10-98B5-634B49F9CB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414861DC-D57B-4E6A-B3B6-AAEBEB1BC4E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43BB068D-9C3A-40B2-9615-E373CE8033E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4708420F-BBD7-46E0-A2DE-638A31BEE2F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FB29410C-BD25-4E12-95BD-DB815ACC353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48A36CF8-B5E9-453B-972B-E42E864FCA3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9611175E-8902-4B72-95BF-0263F421C4A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CF9A8F43-3CD7-4B6E-AB84-4498C689024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9DE6698C-1027-4D29-A32F-A10068AA7614}"/>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1006A634-0A17-47D1-8811-CD166FDEE863}"/>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674ACB8A-8B34-4B94-92E7-88C7EEBF678A}"/>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B9DEBCC3-F29F-4F8E-825B-73F6C1E9EB18}"/>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7BEAECE8-34D3-4CDA-8A0C-860FA155B2C2}"/>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138995</xdr:rowOff>
    </xdr:to>
    <xdr:cxnSp macro="">
      <xdr:nvCxnSpPr>
        <xdr:cNvPr id="259" name="直線コネクタ 258">
          <a:extLst>
            <a:ext uri="{FF2B5EF4-FFF2-40B4-BE49-F238E27FC236}">
              <a16:creationId xmlns:a16="http://schemas.microsoft.com/office/drawing/2014/main" id="{BDCF71FF-E737-43ED-90B2-513CE0244119}"/>
            </a:ext>
          </a:extLst>
        </xdr:cNvPr>
        <xdr:cNvCxnSpPr/>
      </xdr:nvCxnSpPr>
      <xdr:spPr>
        <a:xfrm flipV="1">
          <a:off x="16179800" y="146854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641BDD18-A063-43EF-9D04-0BA3A24DA325}"/>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9FCFFE9-1893-4C5F-9956-328D2DF3BA9B}"/>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62" name="直線コネクタ 261">
          <a:extLst>
            <a:ext uri="{FF2B5EF4-FFF2-40B4-BE49-F238E27FC236}">
              <a16:creationId xmlns:a16="http://schemas.microsoft.com/office/drawing/2014/main" id="{ADC0FB6F-97AD-4C09-84E3-6A81298ABD2E}"/>
            </a:ext>
          </a:extLst>
        </xdr:cNvPr>
        <xdr:cNvCxnSpPr/>
      </xdr:nvCxnSpPr>
      <xdr:spPr>
        <a:xfrm>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D24FB288-227A-4322-B03B-381027C37D0B}"/>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8CA041D7-1E54-44A2-B85F-77DB37937A72}"/>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125589</xdr:rowOff>
    </xdr:to>
    <xdr:cxnSp macro="">
      <xdr:nvCxnSpPr>
        <xdr:cNvPr id="265" name="直線コネクタ 264">
          <a:extLst>
            <a:ext uri="{FF2B5EF4-FFF2-40B4-BE49-F238E27FC236}">
              <a16:creationId xmlns:a16="http://schemas.microsoft.com/office/drawing/2014/main" id="{93009B4D-B214-477D-AA1E-C5E978F80F00}"/>
            </a:ext>
          </a:extLst>
        </xdr:cNvPr>
        <xdr:cNvCxnSpPr/>
      </xdr:nvCxnSpPr>
      <xdr:spPr>
        <a:xfrm>
          <a:off x="14401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979A7E12-6BED-4087-AA8D-A2AECC0722AE}"/>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94DDEC5B-C61C-47F7-AE82-F72DA6F52A1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47978</xdr:rowOff>
    </xdr:to>
    <xdr:cxnSp macro="">
      <xdr:nvCxnSpPr>
        <xdr:cNvPr id="268" name="直線コネクタ 267">
          <a:extLst>
            <a:ext uri="{FF2B5EF4-FFF2-40B4-BE49-F238E27FC236}">
              <a16:creationId xmlns:a16="http://schemas.microsoft.com/office/drawing/2014/main" id="{093C6683-F1D1-4DA5-AA86-8880C6F3EF58}"/>
            </a:ext>
          </a:extLst>
        </xdr:cNvPr>
        <xdr:cNvCxnSpPr/>
      </xdr:nvCxnSpPr>
      <xdr:spPr>
        <a:xfrm flipV="1">
          <a:off x="13512800" y="146586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5624BF8B-205A-40A3-B518-E86DBAF14E9F}"/>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8716EA10-D9DE-474E-99EA-96F74DD70DD8}"/>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C097869E-7B3A-4D91-92DE-7CD594D631FA}"/>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62A7FD96-5374-4868-80E9-7FA2E5793296}"/>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F49C593-BBE6-407C-ACE5-1D46FF89887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6C97933-72C9-48C3-B98C-290D61768A6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2756234-64BC-4EA6-86DC-558C697EDAF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A682615-DEA9-425A-9C6E-FF8867BB16D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F43875D-8BB5-4873-A499-A979A877AB0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a:extLst>
            <a:ext uri="{FF2B5EF4-FFF2-40B4-BE49-F238E27FC236}">
              <a16:creationId xmlns:a16="http://schemas.microsoft.com/office/drawing/2014/main" id="{12B38DE5-FAB8-4B99-9B1E-E1CA52F47D22}"/>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a:extLst>
            <a:ext uri="{FF2B5EF4-FFF2-40B4-BE49-F238E27FC236}">
              <a16:creationId xmlns:a16="http://schemas.microsoft.com/office/drawing/2014/main" id="{4DD414D3-30D2-45AD-9AF9-3F719E1B2B8A}"/>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0" name="楕円 279">
          <a:extLst>
            <a:ext uri="{FF2B5EF4-FFF2-40B4-BE49-F238E27FC236}">
              <a16:creationId xmlns:a16="http://schemas.microsoft.com/office/drawing/2014/main" id="{24FB030D-0627-4D94-B897-DD5C4B158E98}"/>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1" name="テキスト ボックス 280">
          <a:extLst>
            <a:ext uri="{FF2B5EF4-FFF2-40B4-BE49-F238E27FC236}">
              <a16:creationId xmlns:a16="http://schemas.microsoft.com/office/drawing/2014/main" id="{6B34781F-690E-4175-85E0-3E839ABBD9F4}"/>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2" name="楕円 281">
          <a:extLst>
            <a:ext uri="{FF2B5EF4-FFF2-40B4-BE49-F238E27FC236}">
              <a16:creationId xmlns:a16="http://schemas.microsoft.com/office/drawing/2014/main" id="{C14F7529-398F-4426-B419-D54CA532358F}"/>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3" name="テキスト ボックス 282">
          <a:extLst>
            <a:ext uri="{FF2B5EF4-FFF2-40B4-BE49-F238E27FC236}">
              <a16:creationId xmlns:a16="http://schemas.microsoft.com/office/drawing/2014/main" id="{1B9F321E-CAFA-4DE2-A351-773122CF8638}"/>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4" name="楕円 283">
          <a:extLst>
            <a:ext uri="{FF2B5EF4-FFF2-40B4-BE49-F238E27FC236}">
              <a16:creationId xmlns:a16="http://schemas.microsoft.com/office/drawing/2014/main" id="{EDA85822-49DC-4306-957C-6EC488181477}"/>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5" name="テキスト ボックス 284">
          <a:extLst>
            <a:ext uri="{FF2B5EF4-FFF2-40B4-BE49-F238E27FC236}">
              <a16:creationId xmlns:a16="http://schemas.microsoft.com/office/drawing/2014/main" id="{B4FB8336-5869-4320-ACD7-5837447BD9DD}"/>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6" name="楕円 285">
          <a:extLst>
            <a:ext uri="{FF2B5EF4-FFF2-40B4-BE49-F238E27FC236}">
              <a16:creationId xmlns:a16="http://schemas.microsoft.com/office/drawing/2014/main" id="{EB565CA7-3026-4325-AF74-0C931AACF069}"/>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7" name="テキスト ボックス 286">
          <a:extLst>
            <a:ext uri="{FF2B5EF4-FFF2-40B4-BE49-F238E27FC236}">
              <a16:creationId xmlns:a16="http://schemas.microsoft.com/office/drawing/2014/main" id="{65AA99E3-9D46-4CD3-BF38-184B5707D164}"/>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A3DA67A3-E08D-4456-8CCB-83C611F990C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6495B007-64F1-4402-9982-2D211FDA925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766718CC-E56C-48FB-B3D6-93D61704C9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A9627B-96BD-4A1F-AD07-8F625F62D08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2E3BD695-DB18-4CE5-89FE-B5B15C5D7D7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FD8F833A-2294-4F16-BE2B-3E28EEDAE06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CC71083E-B9EE-4AB6-88AF-B8B3035AC6A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FC96C767-1626-408F-8EEE-FE87EA288DC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D0ED2FA9-D2E5-496A-8647-771BCCD49E7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786F4B40-0F5F-47D4-AFD8-F3AC1469C25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7E83C43-4D57-4060-8D8E-9698F7254C4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4C849D17-6D9B-4CAA-AC7D-681133DB2C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2239135D-CCF2-443F-830B-34AFEB443E4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高度・多様化する行政需要に対応するために必要な職員数を確保したことにより、類似団体平均を</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10.42</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保育園の適正配置（第２期）を進めているところであり、今後も「行財政改革推進プラン」に基づき、効果的で効率的な人員を維持しながら職員定数の適正化に努める。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E3BA4156-37F9-479C-918F-B486C5C95D6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33EF0BC8-66BC-46AD-8D61-4DC965C238C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AF90A903-5D01-4E0A-90F1-DCE642D7CD1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42C4F2D7-2F67-410D-9FFC-804E7E280B3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D2EE3DE7-4DE9-4B55-88A1-333B071C0AF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7026DC77-A0B5-4AA1-BD42-D240C53CCB6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D22E48B2-3361-4AB3-94C1-6E3911C2D79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E19062B5-FD75-4C79-9BBE-819B0F31877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C6BB9113-2EE6-4498-8F68-0D3AFFF255A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18BE7E9F-DBD6-493D-8BCD-B5555B9C84F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3B93E419-6F5E-49A1-A5BF-BB06C6AA303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B2C50FF6-819F-4028-8B58-304F49D440F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F157EE3A-7636-41F5-8810-078C0D96D39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7F8A7DF4-53A9-4881-8F9B-572CAF4E861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781EB43C-357A-43D5-B5C9-50210E84134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EDD53D96-D7CD-4034-9415-1D4E67D1C91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F47A4797-2936-469C-9821-3655385876B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F2C5150-496A-4758-9C67-8009CBD3A41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7003A2E7-C670-4B1A-BD6B-30EE3B4356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1A4FBE2B-6806-4C44-B2D7-9431E16CDFA3}"/>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1296A10B-874E-4833-9F95-FA14343AAE3A}"/>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588BC703-4ECB-4E8C-B404-F94996272D3A}"/>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2E152420-9BFB-4608-8513-65F6FD889B61}"/>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66947</xdr:rowOff>
    </xdr:from>
    <xdr:to>
      <xdr:col>81</xdr:col>
      <xdr:colOff>44450</xdr:colOff>
      <xdr:row>64</xdr:row>
      <xdr:rowOff>75565</xdr:rowOff>
    </xdr:to>
    <xdr:cxnSp macro="">
      <xdr:nvCxnSpPr>
        <xdr:cNvPr id="324" name="直線コネクタ 323">
          <a:extLst>
            <a:ext uri="{FF2B5EF4-FFF2-40B4-BE49-F238E27FC236}">
              <a16:creationId xmlns:a16="http://schemas.microsoft.com/office/drawing/2014/main" id="{9A92AB0E-A6E3-4E19-84BF-A8F32E362E73}"/>
            </a:ext>
          </a:extLst>
        </xdr:cNvPr>
        <xdr:cNvCxnSpPr/>
      </xdr:nvCxnSpPr>
      <xdr:spPr>
        <a:xfrm flipV="1">
          <a:off x="16179800" y="1103974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351CEC4F-1DDE-463B-9A7B-CF19FDEDEBAC}"/>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940E0C44-5230-4A1C-9607-EF9E985DE4AC}"/>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60053</xdr:rowOff>
    </xdr:from>
    <xdr:to>
      <xdr:col>77</xdr:col>
      <xdr:colOff>44450</xdr:colOff>
      <xdr:row>64</xdr:row>
      <xdr:rowOff>75565</xdr:rowOff>
    </xdr:to>
    <xdr:cxnSp macro="">
      <xdr:nvCxnSpPr>
        <xdr:cNvPr id="327" name="直線コネクタ 326">
          <a:extLst>
            <a:ext uri="{FF2B5EF4-FFF2-40B4-BE49-F238E27FC236}">
              <a16:creationId xmlns:a16="http://schemas.microsoft.com/office/drawing/2014/main" id="{488C76C1-8A48-4DCD-8F45-E4827D65A75D}"/>
            </a:ext>
          </a:extLst>
        </xdr:cNvPr>
        <xdr:cNvCxnSpPr/>
      </xdr:nvCxnSpPr>
      <xdr:spPr>
        <a:xfrm>
          <a:off x="15290800" y="110328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C0C39EE6-F460-4C6B-9851-5A7B2DBF5ECA}"/>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53D73722-1E8A-4381-A1AB-5306EDFF041D}"/>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60053</xdr:rowOff>
    </xdr:from>
    <xdr:to>
      <xdr:col>72</xdr:col>
      <xdr:colOff>203200</xdr:colOff>
      <xdr:row>64</xdr:row>
      <xdr:rowOff>87630</xdr:rowOff>
    </xdr:to>
    <xdr:cxnSp macro="">
      <xdr:nvCxnSpPr>
        <xdr:cNvPr id="330" name="直線コネクタ 329">
          <a:extLst>
            <a:ext uri="{FF2B5EF4-FFF2-40B4-BE49-F238E27FC236}">
              <a16:creationId xmlns:a16="http://schemas.microsoft.com/office/drawing/2014/main" id="{D64D4435-F0CB-4AAE-A81A-88AE7CD3A9E6}"/>
            </a:ext>
          </a:extLst>
        </xdr:cNvPr>
        <xdr:cNvCxnSpPr/>
      </xdr:nvCxnSpPr>
      <xdr:spPr>
        <a:xfrm flipV="1">
          <a:off x="14401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69C2EEFC-A895-4B43-A6B6-C55281AB0E0E}"/>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E7A98795-0345-4CA9-AC95-42153F4D277A}"/>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8346</xdr:rowOff>
    </xdr:from>
    <xdr:to>
      <xdr:col>68</xdr:col>
      <xdr:colOff>152400</xdr:colOff>
      <xdr:row>64</xdr:row>
      <xdr:rowOff>87630</xdr:rowOff>
    </xdr:to>
    <xdr:cxnSp macro="">
      <xdr:nvCxnSpPr>
        <xdr:cNvPr id="333" name="直線コネクタ 332">
          <a:extLst>
            <a:ext uri="{FF2B5EF4-FFF2-40B4-BE49-F238E27FC236}">
              <a16:creationId xmlns:a16="http://schemas.microsoft.com/office/drawing/2014/main" id="{CD63FA67-C42F-4934-973D-392881019B27}"/>
            </a:ext>
          </a:extLst>
        </xdr:cNvPr>
        <xdr:cNvCxnSpPr/>
      </xdr:nvCxnSpPr>
      <xdr:spPr>
        <a:xfrm>
          <a:off x="13512800" y="109811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FC3F36BC-00D1-4A05-B3C7-354CFEFAD4DC}"/>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D23240E0-9595-4D6C-919D-395EB6460ABF}"/>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2D6E4906-16C3-493D-A60F-54B06A41BC62}"/>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3483A8A9-8060-4AD1-B285-5C6661DBE8EF}"/>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FF27547-9C5F-487E-BC6B-E704BEB30EB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9B2AD15-29B2-4355-9043-04941D7F377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BDFAEF3-FB87-4475-B8F9-655F05D20D5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9F36587-FC68-454C-AB65-7A0C6E6BAD3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E7290E8-E10A-4E70-8B03-771194B3EA0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16147</xdr:rowOff>
    </xdr:from>
    <xdr:to>
      <xdr:col>81</xdr:col>
      <xdr:colOff>95250</xdr:colOff>
      <xdr:row>64</xdr:row>
      <xdr:rowOff>117747</xdr:rowOff>
    </xdr:to>
    <xdr:sp macro="" textlink="">
      <xdr:nvSpPr>
        <xdr:cNvPr id="343" name="楕円 342">
          <a:extLst>
            <a:ext uri="{FF2B5EF4-FFF2-40B4-BE49-F238E27FC236}">
              <a16:creationId xmlns:a16="http://schemas.microsoft.com/office/drawing/2014/main" id="{9ABE53D6-5083-4081-BEFA-A7006CD4EAE2}"/>
            </a:ext>
          </a:extLst>
        </xdr:cNvPr>
        <xdr:cNvSpPr/>
      </xdr:nvSpPr>
      <xdr:spPr>
        <a:xfrm>
          <a:off x="16967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159674</xdr:rowOff>
    </xdr:from>
    <xdr:ext cx="762000" cy="259045"/>
    <xdr:sp macro="" textlink="">
      <xdr:nvSpPr>
        <xdr:cNvPr id="344" name="定員管理の状況該当値テキスト">
          <a:extLst>
            <a:ext uri="{FF2B5EF4-FFF2-40B4-BE49-F238E27FC236}">
              <a16:creationId xmlns:a16="http://schemas.microsoft.com/office/drawing/2014/main" id="{7ABF6D23-5AF6-46F1-AC7C-4F6219A2A4EB}"/>
            </a:ext>
          </a:extLst>
        </xdr:cNvPr>
        <xdr:cNvSpPr txBox="1"/>
      </xdr:nvSpPr>
      <xdr:spPr>
        <a:xfrm>
          <a:off x="17106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45" name="楕円 344">
          <a:extLst>
            <a:ext uri="{FF2B5EF4-FFF2-40B4-BE49-F238E27FC236}">
              <a16:creationId xmlns:a16="http://schemas.microsoft.com/office/drawing/2014/main" id="{8C697D8D-C629-4447-A648-66DC53972B4B}"/>
            </a:ext>
          </a:extLst>
        </xdr:cNvPr>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46" name="テキスト ボックス 345">
          <a:extLst>
            <a:ext uri="{FF2B5EF4-FFF2-40B4-BE49-F238E27FC236}">
              <a16:creationId xmlns:a16="http://schemas.microsoft.com/office/drawing/2014/main" id="{B7853D48-B172-496C-A90B-46FD8B1E3017}"/>
            </a:ext>
          </a:extLst>
        </xdr:cNvPr>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9253</xdr:rowOff>
    </xdr:from>
    <xdr:to>
      <xdr:col>73</xdr:col>
      <xdr:colOff>44450</xdr:colOff>
      <xdr:row>64</xdr:row>
      <xdr:rowOff>110853</xdr:rowOff>
    </xdr:to>
    <xdr:sp macro="" textlink="">
      <xdr:nvSpPr>
        <xdr:cNvPr id="347" name="楕円 346">
          <a:extLst>
            <a:ext uri="{FF2B5EF4-FFF2-40B4-BE49-F238E27FC236}">
              <a16:creationId xmlns:a16="http://schemas.microsoft.com/office/drawing/2014/main" id="{217E92DE-3EB3-4FF8-B83C-0A96ECDBB439}"/>
            </a:ext>
          </a:extLst>
        </xdr:cNvPr>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95630</xdr:rowOff>
    </xdr:from>
    <xdr:ext cx="762000" cy="259045"/>
    <xdr:sp macro="" textlink="">
      <xdr:nvSpPr>
        <xdr:cNvPr id="348" name="テキスト ボックス 347">
          <a:extLst>
            <a:ext uri="{FF2B5EF4-FFF2-40B4-BE49-F238E27FC236}">
              <a16:creationId xmlns:a16="http://schemas.microsoft.com/office/drawing/2014/main" id="{B4BE0551-C9A5-4BD3-9151-D08C5DF8B6F5}"/>
            </a:ext>
          </a:extLst>
        </xdr:cNvPr>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36830</xdr:rowOff>
    </xdr:from>
    <xdr:to>
      <xdr:col>68</xdr:col>
      <xdr:colOff>203200</xdr:colOff>
      <xdr:row>64</xdr:row>
      <xdr:rowOff>138430</xdr:rowOff>
    </xdr:to>
    <xdr:sp macro="" textlink="">
      <xdr:nvSpPr>
        <xdr:cNvPr id="349" name="楕円 348">
          <a:extLst>
            <a:ext uri="{FF2B5EF4-FFF2-40B4-BE49-F238E27FC236}">
              <a16:creationId xmlns:a16="http://schemas.microsoft.com/office/drawing/2014/main" id="{3D5A9540-EA8E-4FC8-87B4-B71118315BBE}"/>
            </a:ext>
          </a:extLst>
        </xdr:cNvPr>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123207</xdr:rowOff>
    </xdr:from>
    <xdr:ext cx="762000" cy="259045"/>
    <xdr:sp macro="" textlink="">
      <xdr:nvSpPr>
        <xdr:cNvPr id="350" name="テキスト ボックス 349">
          <a:extLst>
            <a:ext uri="{FF2B5EF4-FFF2-40B4-BE49-F238E27FC236}">
              <a16:creationId xmlns:a16="http://schemas.microsoft.com/office/drawing/2014/main" id="{5B452C75-81B5-46E5-9CBD-750604F64D17}"/>
            </a:ext>
          </a:extLst>
        </xdr:cNvPr>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128996</xdr:rowOff>
    </xdr:from>
    <xdr:to>
      <xdr:col>64</xdr:col>
      <xdr:colOff>152400</xdr:colOff>
      <xdr:row>64</xdr:row>
      <xdr:rowOff>59146</xdr:rowOff>
    </xdr:to>
    <xdr:sp macro="" textlink="">
      <xdr:nvSpPr>
        <xdr:cNvPr id="351" name="楕円 350">
          <a:extLst>
            <a:ext uri="{FF2B5EF4-FFF2-40B4-BE49-F238E27FC236}">
              <a16:creationId xmlns:a16="http://schemas.microsoft.com/office/drawing/2014/main" id="{E203FD99-32BC-460B-8241-E7E208A44D7A}"/>
            </a:ext>
          </a:extLst>
        </xdr:cNvPr>
        <xdr:cNvSpPr/>
      </xdr:nvSpPr>
      <xdr:spPr>
        <a:xfrm>
          <a:off x="13462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43923</xdr:rowOff>
    </xdr:from>
    <xdr:ext cx="762000" cy="259045"/>
    <xdr:sp macro="" textlink="">
      <xdr:nvSpPr>
        <xdr:cNvPr id="352" name="テキスト ボックス 351">
          <a:extLst>
            <a:ext uri="{FF2B5EF4-FFF2-40B4-BE49-F238E27FC236}">
              <a16:creationId xmlns:a16="http://schemas.microsoft.com/office/drawing/2014/main" id="{C867D7A8-92D8-4BE6-A1BB-2CDAA4EA1F45}"/>
            </a:ext>
          </a:extLst>
        </xdr:cNvPr>
        <xdr:cNvSpPr txBox="1"/>
      </xdr:nvSpPr>
      <xdr:spPr>
        <a:xfrm>
          <a:off x="13131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195AA62E-4A7D-4606-AD47-1DD7716439C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52EEDCC-C275-470E-8DB4-FE490C2CA7C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12A3ADDC-B451-41C4-ABCF-C44B395F1C8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CA0E621B-E474-44FD-8910-CD092E8D868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C58CD978-A978-49C0-84E4-9A175A0D16E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E724B88-58BE-4E33-B0AE-BE11BD105A6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BF6F9E2-9A3B-4EF0-9C2F-D13BA153915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19F843F-B84C-4025-941F-B3E31336DC3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1141E02-D5D2-4F55-A403-0C4F24F14CB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36832C30-AD4E-4C91-B984-55A54D130EF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78E3C7E-E032-4C6C-A74F-3F8497DD4D5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F57F8FBF-CDD8-49A3-BECF-39743BE386B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574286-2CF7-4B69-831F-B72E5598D95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ポイント悪化し、類似団体平均は前年度同様</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類似団体の平均水準まで抑え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A2C03A39-C31D-4673-B293-CA7965B69E8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2EE02F0-96CE-4670-A3E3-65981141158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255C990-CE21-4E90-8155-3A3413EE60B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2468ACA3-6C0E-43F7-A098-37E5B61F135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61E53027-D383-4C01-96E1-4813CE04FFB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E2A4F129-5718-4A8A-9997-970700B9E00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660412EB-A1F8-462B-82B4-CB8542E70D0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E95C7233-F773-4896-9BED-65DDEF258DE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8656B455-78B2-4B2B-80E3-27003E47FD8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B4AEA9A-95FE-4789-B519-D2AA5CB1491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9D374336-E1DC-423E-98F4-F5A0925F935C}"/>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DF708780-EAA2-4856-B1C3-75D77E56934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8AE2C9D-DC9C-4378-A9AC-4A2F781E50E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D7F13B9E-EB95-4CB1-A2CE-FC2573DC89F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A1406852-E33C-4E50-8559-C2DA93057499}"/>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9CB05923-5D5F-45F4-B8B1-1BB6A1817D91}"/>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228B9EBF-0DFB-4A69-AB2D-A801B472DF81}"/>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7E203E61-56F7-40EB-AF16-4601A1948562}"/>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BD45CA13-876E-4DD6-983A-F55B42604C13}"/>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id="{2A6BFC50-37AD-4459-8477-015E12FAE031}"/>
            </a:ext>
          </a:extLst>
        </xdr:cNvPr>
        <xdr:cNvCxnSpPr/>
      </xdr:nvCxnSpPr>
      <xdr:spPr>
        <a:xfrm>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45F9E333-30D5-451C-8459-643E7C6B41E7}"/>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C43A1304-8D57-4BDB-9B7D-5300B27768D7}"/>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108373</xdr:rowOff>
    </xdr:to>
    <xdr:cxnSp macro="">
      <xdr:nvCxnSpPr>
        <xdr:cNvPr id="388" name="直線コネクタ 387">
          <a:extLst>
            <a:ext uri="{FF2B5EF4-FFF2-40B4-BE49-F238E27FC236}">
              <a16:creationId xmlns:a16="http://schemas.microsoft.com/office/drawing/2014/main" id="{5E97B67E-2073-4598-BE43-680C639701BE}"/>
            </a:ext>
          </a:extLst>
        </xdr:cNvPr>
        <xdr:cNvCxnSpPr/>
      </xdr:nvCxnSpPr>
      <xdr:spPr>
        <a:xfrm>
          <a:off x="15290800" y="713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75691602-D2E5-480B-A05F-3E646885098A}"/>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267A05BD-3D50-4E96-97C7-CC0817421276}"/>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132504</xdr:rowOff>
    </xdr:to>
    <xdr:cxnSp macro="">
      <xdr:nvCxnSpPr>
        <xdr:cNvPr id="391" name="直線コネクタ 390">
          <a:extLst>
            <a:ext uri="{FF2B5EF4-FFF2-40B4-BE49-F238E27FC236}">
              <a16:creationId xmlns:a16="http://schemas.microsoft.com/office/drawing/2014/main" id="{CBAC1276-983D-4614-B180-BDAC25FC60AA}"/>
            </a:ext>
          </a:extLst>
        </xdr:cNvPr>
        <xdr:cNvCxnSpPr/>
      </xdr:nvCxnSpPr>
      <xdr:spPr>
        <a:xfrm flipV="1">
          <a:off x="14401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65E496AA-003C-4859-B24C-5D22384CAEA3}"/>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89F574D3-E1EF-4B63-BBAA-E71B88060067}"/>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9313</xdr:rowOff>
    </xdr:to>
    <xdr:cxnSp macro="">
      <xdr:nvCxnSpPr>
        <xdr:cNvPr id="394" name="直線コネクタ 393">
          <a:extLst>
            <a:ext uri="{FF2B5EF4-FFF2-40B4-BE49-F238E27FC236}">
              <a16:creationId xmlns:a16="http://schemas.microsoft.com/office/drawing/2014/main" id="{496C8B5F-50DE-4C53-B383-A4D43E6295C1}"/>
            </a:ext>
          </a:extLst>
        </xdr:cNvPr>
        <xdr:cNvCxnSpPr/>
      </xdr:nvCxnSpPr>
      <xdr:spPr>
        <a:xfrm flipV="1">
          <a:off x="13512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F612D4E1-D4B4-4CA8-824D-13F58FB90088}"/>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8C9496DC-8CFD-4C6F-8F81-211652F8C85C}"/>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739FC66F-A117-4B91-84B6-3B4FAAC33075}"/>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A1D962A0-E048-4901-A1CD-F3E6ABA54324}"/>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988EB09-D9BC-4DA5-8652-EA8D3070893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9C116F2-C80E-4AE4-88DC-1D06EEC326A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A13B789-D0B5-4BD1-ABCD-7108BB82C22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9EDEB92-8BE6-4C2C-8DB3-E1E305F7F04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265368A-8D16-4621-AFCC-B28B9063009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4" name="楕円 403">
          <a:extLst>
            <a:ext uri="{FF2B5EF4-FFF2-40B4-BE49-F238E27FC236}">
              <a16:creationId xmlns:a16="http://schemas.microsoft.com/office/drawing/2014/main" id="{7D3BA4C2-3454-407F-BE73-22591708D79B}"/>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5" name="公債費負担の状況該当値テキスト">
          <a:extLst>
            <a:ext uri="{FF2B5EF4-FFF2-40B4-BE49-F238E27FC236}">
              <a16:creationId xmlns:a16="http://schemas.microsoft.com/office/drawing/2014/main" id="{014ECF4D-9044-46F2-923B-D6782FE3148F}"/>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6" name="楕円 405">
          <a:extLst>
            <a:ext uri="{FF2B5EF4-FFF2-40B4-BE49-F238E27FC236}">
              <a16:creationId xmlns:a16="http://schemas.microsoft.com/office/drawing/2014/main" id="{FFCE552C-DC5F-47C0-991E-130F1E44FAA9}"/>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7" name="テキスト ボックス 406">
          <a:extLst>
            <a:ext uri="{FF2B5EF4-FFF2-40B4-BE49-F238E27FC236}">
              <a16:creationId xmlns:a16="http://schemas.microsoft.com/office/drawing/2014/main" id="{959889B4-0268-463F-92C0-F189DEAD3A08}"/>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8" name="楕円 407">
          <a:extLst>
            <a:ext uri="{FF2B5EF4-FFF2-40B4-BE49-F238E27FC236}">
              <a16:creationId xmlns:a16="http://schemas.microsoft.com/office/drawing/2014/main" id="{E5DE38BB-5985-4619-9D6B-64EF3F214BA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9" name="テキスト ボックス 408">
          <a:extLst>
            <a:ext uri="{FF2B5EF4-FFF2-40B4-BE49-F238E27FC236}">
              <a16:creationId xmlns:a16="http://schemas.microsoft.com/office/drawing/2014/main" id="{FD2138F9-B65C-459A-893B-1B1F7E566B38}"/>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10" name="楕円 409">
          <a:extLst>
            <a:ext uri="{FF2B5EF4-FFF2-40B4-BE49-F238E27FC236}">
              <a16:creationId xmlns:a16="http://schemas.microsoft.com/office/drawing/2014/main" id="{B84AC9D5-AC24-489A-B066-2964BCA804BC}"/>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D313E469-E6BA-409D-BE24-1CBA5829AB3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id="{1B91ECC2-4055-4228-B228-167944F1EFBA}"/>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AEBAA46D-4EA7-436A-B02E-2A8E4C0C38A1}"/>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920E9F1A-7718-488E-B6F0-295229CA746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06208E0-CAFF-487B-AC04-611B009FE1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AB2DC313-C771-4E13-A835-CEE1D05BA15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B91BDE3A-2A5F-45E5-9764-15C1B9A13AD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2E26E19-EBAD-4B1B-82A1-CF330570A03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0F760F3-64F9-4E8D-8782-8BC94F13914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650EDDE-17F9-4539-B72D-5D131781EE1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E4C52FF7-E70F-40DE-8AC3-AAF8DE88F67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2C80B82-397B-4A78-A995-714B472377B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977E9416-783F-41F8-874A-0201515F04C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C2374F1-CD0E-4512-9276-A253E95A843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34B919B-9E10-4596-BF7D-4821749FBBE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B19D931-EE08-499B-8A75-D6B1D4286EE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地方債発行抑制による地方債現在高の減や充当可能基金の増などにより</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％となったものの、類似団体平均が</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数値なし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であることから、引き続き、地方債借入の抑制を図り、財政調整基金等の充当可能財源を確保するとともに、経営戦略に基づき水道事業会計等の健全化を図っていく。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BFA9B49-8DF1-4D70-B707-F19BB51FB93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F17981ED-04DF-4ACB-AE1F-FB438C5107A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F7A29DE-7ECD-44A5-A101-956874DEEAA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3F84B8AB-A341-4997-BC5A-E8FCAA0C47B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96577D64-8A88-4B86-A5BD-D9976450C0CB}"/>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5334F213-5AEC-4DCC-8FC5-618FD1E47F8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418B6F19-7E6A-4E0E-A482-8D4A85D4535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3608BCCB-30F8-49D4-9A96-8F8F730DB88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ECB7830-701F-4B43-8842-009E3976DA5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D91700EF-CC18-45C5-97A4-A080A9FF2A6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4593C7AB-7AA5-42F0-8118-1E723D1F7E9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6748B2DF-9273-4AD0-9EC9-89E654F61D7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A80FBFB-9CAA-4313-BBBD-9E6EB0C2C20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4C2E1F80-F4B0-46F2-93B8-5D14D7E9DCF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47F6842E-63C6-453B-A3B8-A6BFD56ABB9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5A25C8B9-E1B1-44C6-86C0-1429BC6AF69E}"/>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24FAF0CC-DD17-4B67-8E60-42E10F197DA3}"/>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7BF90D33-4D7B-4662-BF5A-612725644BB4}"/>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4423326-2A6E-4DD6-A6AD-5190CC77BF7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DD379BA5-8D49-4E56-AB86-F69A5650716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68495</xdr:rowOff>
    </xdr:from>
    <xdr:to>
      <xdr:col>81</xdr:col>
      <xdr:colOff>44450</xdr:colOff>
      <xdr:row>15</xdr:row>
      <xdr:rowOff>27347</xdr:rowOff>
    </xdr:to>
    <xdr:cxnSp macro="">
      <xdr:nvCxnSpPr>
        <xdr:cNvPr id="447" name="直線コネクタ 446">
          <a:extLst>
            <a:ext uri="{FF2B5EF4-FFF2-40B4-BE49-F238E27FC236}">
              <a16:creationId xmlns:a16="http://schemas.microsoft.com/office/drawing/2014/main" id="{7381D206-7EFC-4145-AE93-BB8BFFCEDDE2}"/>
            </a:ext>
          </a:extLst>
        </xdr:cNvPr>
        <xdr:cNvCxnSpPr/>
      </xdr:nvCxnSpPr>
      <xdr:spPr>
        <a:xfrm flipV="1">
          <a:off x="16179800" y="2468795"/>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16C0F93F-C9E4-4ED6-A62B-421645B4406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38FABCB4-39EC-4581-A04F-05E1267B0F21}"/>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27347</xdr:rowOff>
    </xdr:from>
    <xdr:to>
      <xdr:col>77</xdr:col>
      <xdr:colOff>44450</xdr:colOff>
      <xdr:row>15</xdr:row>
      <xdr:rowOff>131106</xdr:rowOff>
    </xdr:to>
    <xdr:cxnSp macro="">
      <xdr:nvCxnSpPr>
        <xdr:cNvPr id="450" name="直線コネクタ 449">
          <a:extLst>
            <a:ext uri="{FF2B5EF4-FFF2-40B4-BE49-F238E27FC236}">
              <a16:creationId xmlns:a16="http://schemas.microsoft.com/office/drawing/2014/main" id="{B6A3C54A-D1B3-45F6-B8B8-F3E765198C34}"/>
            </a:ext>
          </a:extLst>
        </xdr:cNvPr>
        <xdr:cNvCxnSpPr/>
      </xdr:nvCxnSpPr>
      <xdr:spPr>
        <a:xfrm flipV="1">
          <a:off x="15290800" y="259909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AAF71F88-F721-43F9-95D0-FA31B81F2F1A}"/>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75F827CF-C3EE-423D-98E5-2D48ACB5D146}"/>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131106</xdr:rowOff>
    </xdr:from>
    <xdr:to>
      <xdr:col>72</xdr:col>
      <xdr:colOff>203200</xdr:colOff>
      <xdr:row>16</xdr:row>
      <xdr:rowOff>43307</xdr:rowOff>
    </xdr:to>
    <xdr:cxnSp macro="">
      <xdr:nvCxnSpPr>
        <xdr:cNvPr id="453" name="直線コネクタ 452">
          <a:extLst>
            <a:ext uri="{FF2B5EF4-FFF2-40B4-BE49-F238E27FC236}">
              <a16:creationId xmlns:a16="http://schemas.microsoft.com/office/drawing/2014/main" id="{53B86522-681F-4C87-977A-1B5B4B64AF25}"/>
            </a:ext>
          </a:extLst>
        </xdr:cNvPr>
        <xdr:cNvCxnSpPr/>
      </xdr:nvCxnSpPr>
      <xdr:spPr>
        <a:xfrm flipV="1">
          <a:off x="14401800" y="2702856"/>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D6A30795-2E1D-47B1-A9B0-E7D1A62C7DB4}"/>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CE0BAC19-53D6-4201-9028-53AAA36E3C89}"/>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43307</xdr:rowOff>
    </xdr:to>
    <xdr:cxnSp macro="">
      <xdr:nvCxnSpPr>
        <xdr:cNvPr id="456" name="直線コネクタ 455">
          <a:extLst>
            <a:ext uri="{FF2B5EF4-FFF2-40B4-BE49-F238E27FC236}">
              <a16:creationId xmlns:a16="http://schemas.microsoft.com/office/drawing/2014/main" id="{C427BD22-9063-4CB0-A814-607D4BD9D218}"/>
            </a:ext>
          </a:extLst>
        </xdr:cNvPr>
        <xdr:cNvCxnSpPr/>
      </xdr:nvCxnSpPr>
      <xdr:spPr>
        <a:xfrm>
          <a:off x="13512800" y="274468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F6851F0D-A11F-4115-8566-45AB1996259F}"/>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4ADF4034-CF47-4184-9743-352A657E916B}"/>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F9AD8D67-5E32-4FC6-95F3-B6593A44E5F3}"/>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6A6EE7D4-4065-47F8-A6D3-343EA856FE94}"/>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22230C6-1C1A-4766-AA57-60C50569822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59F163D-E611-4AA3-AC9A-F671A9B9768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81E2C2B-232C-467C-BCD0-A4B701C6BD2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13D34EA7-A762-4DA9-9B23-B7F2FA07049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4F90E13-C8AF-48C5-9333-FC809DB4E2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17695</xdr:rowOff>
    </xdr:from>
    <xdr:to>
      <xdr:col>81</xdr:col>
      <xdr:colOff>95250</xdr:colOff>
      <xdr:row>14</xdr:row>
      <xdr:rowOff>119295</xdr:rowOff>
    </xdr:to>
    <xdr:sp macro="" textlink="">
      <xdr:nvSpPr>
        <xdr:cNvPr id="466" name="楕円 465">
          <a:extLst>
            <a:ext uri="{FF2B5EF4-FFF2-40B4-BE49-F238E27FC236}">
              <a16:creationId xmlns:a16="http://schemas.microsoft.com/office/drawing/2014/main" id="{C7EFDD47-4363-4E74-8E72-A99412B4D03B}"/>
            </a:ext>
          </a:extLst>
        </xdr:cNvPr>
        <xdr:cNvSpPr/>
      </xdr:nvSpPr>
      <xdr:spPr>
        <a:xfrm>
          <a:off x="169672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161222</xdr:rowOff>
    </xdr:from>
    <xdr:ext cx="762000" cy="259045"/>
    <xdr:sp macro="" textlink="">
      <xdr:nvSpPr>
        <xdr:cNvPr id="467" name="将来負担の状況該当値テキスト">
          <a:extLst>
            <a:ext uri="{FF2B5EF4-FFF2-40B4-BE49-F238E27FC236}">
              <a16:creationId xmlns:a16="http://schemas.microsoft.com/office/drawing/2014/main" id="{1FC9D0E5-8670-4A1D-8AA9-2F447427BB66}"/>
            </a:ext>
          </a:extLst>
        </xdr:cNvPr>
        <xdr:cNvSpPr txBox="1"/>
      </xdr:nvSpPr>
      <xdr:spPr>
        <a:xfrm>
          <a:off x="17106900" y="239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147997</xdr:rowOff>
    </xdr:from>
    <xdr:to>
      <xdr:col>77</xdr:col>
      <xdr:colOff>95250</xdr:colOff>
      <xdr:row>15</xdr:row>
      <xdr:rowOff>78147</xdr:rowOff>
    </xdr:to>
    <xdr:sp macro="" textlink="">
      <xdr:nvSpPr>
        <xdr:cNvPr id="468" name="楕円 467">
          <a:extLst>
            <a:ext uri="{FF2B5EF4-FFF2-40B4-BE49-F238E27FC236}">
              <a16:creationId xmlns:a16="http://schemas.microsoft.com/office/drawing/2014/main" id="{8DA6E5D8-BB5A-4608-9657-3DA3FE292CBD}"/>
            </a:ext>
          </a:extLst>
        </xdr:cNvPr>
        <xdr:cNvSpPr/>
      </xdr:nvSpPr>
      <xdr:spPr>
        <a:xfrm>
          <a:off x="161290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62924</xdr:rowOff>
    </xdr:from>
    <xdr:ext cx="736600" cy="259045"/>
    <xdr:sp macro="" textlink="">
      <xdr:nvSpPr>
        <xdr:cNvPr id="469" name="テキスト ボックス 468">
          <a:extLst>
            <a:ext uri="{FF2B5EF4-FFF2-40B4-BE49-F238E27FC236}">
              <a16:creationId xmlns:a16="http://schemas.microsoft.com/office/drawing/2014/main" id="{3497F75C-CB0E-49FC-82C0-20DE6053013F}"/>
            </a:ext>
          </a:extLst>
        </xdr:cNvPr>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80306</xdr:rowOff>
    </xdr:from>
    <xdr:to>
      <xdr:col>73</xdr:col>
      <xdr:colOff>44450</xdr:colOff>
      <xdr:row>16</xdr:row>
      <xdr:rowOff>10456</xdr:rowOff>
    </xdr:to>
    <xdr:sp macro="" textlink="">
      <xdr:nvSpPr>
        <xdr:cNvPr id="470" name="楕円 469">
          <a:extLst>
            <a:ext uri="{FF2B5EF4-FFF2-40B4-BE49-F238E27FC236}">
              <a16:creationId xmlns:a16="http://schemas.microsoft.com/office/drawing/2014/main" id="{510589DB-B223-4DBA-A850-5D188191B3CA}"/>
            </a:ext>
          </a:extLst>
        </xdr:cNvPr>
        <xdr:cNvSpPr/>
      </xdr:nvSpPr>
      <xdr:spPr>
        <a:xfrm>
          <a:off x="15240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166683</xdr:rowOff>
    </xdr:from>
    <xdr:ext cx="762000" cy="259045"/>
    <xdr:sp macro="" textlink="">
      <xdr:nvSpPr>
        <xdr:cNvPr id="471" name="テキスト ボックス 470">
          <a:extLst>
            <a:ext uri="{FF2B5EF4-FFF2-40B4-BE49-F238E27FC236}">
              <a16:creationId xmlns:a16="http://schemas.microsoft.com/office/drawing/2014/main" id="{C6C69009-D8DE-46BD-8B56-A80D3AE2B91C}"/>
            </a:ext>
          </a:extLst>
        </xdr:cNvPr>
        <xdr:cNvSpPr txBox="1"/>
      </xdr:nvSpPr>
      <xdr:spPr>
        <a:xfrm>
          <a:off x="14909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163957</xdr:rowOff>
    </xdr:from>
    <xdr:to>
      <xdr:col>68</xdr:col>
      <xdr:colOff>203200</xdr:colOff>
      <xdr:row>16</xdr:row>
      <xdr:rowOff>94107</xdr:rowOff>
    </xdr:to>
    <xdr:sp macro="" textlink="">
      <xdr:nvSpPr>
        <xdr:cNvPr id="472" name="楕円 471">
          <a:extLst>
            <a:ext uri="{FF2B5EF4-FFF2-40B4-BE49-F238E27FC236}">
              <a16:creationId xmlns:a16="http://schemas.microsoft.com/office/drawing/2014/main" id="{21DA1065-AD39-46F6-BF58-65A6DE7C614D}"/>
            </a:ext>
          </a:extLst>
        </xdr:cNvPr>
        <xdr:cNvSpPr/>
      </xdr:nvSpPr>
      <xdr:spPr>
        <a:xfrm>
          <a:off x="14351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78884</xdr:rowOff>
    </xdr:from>
    <xdr:ext cx="762000" cy="259045"/>
    <xdr:sp macro="" textlink="">
      <xdr:nvSpPr>
        <xdr:cNvPr id="473" name="テキスト ボックス 472">
          <a:extLst>
            <a:ext uri="{FF2B5EF4-FFF2-40B4-BE49-F238E27FC236}">
              <a16:creationId xmlns:a16="http://schemas.microsoft.com/office/drawing/2014/main" id="{33441F68-B95B-4064-B94B-AE3C4CCAC613}"/>
            </a:ext>
          </a:extLst>
        </xdr:cNvPr>
        <xdr:cNvSpPr txBox="1"/>
      </xdr:nvSpPr>
      <xdr:spPr>
        <a:xfrm>
          <a:off x="14020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4" name="楕円 473">
          <a:extLst>
            <a:ext uri="{FF2B5EF4-FFF2-40B4-BE49-F238E27FC236}">
              <a16:creationId xmlns:a16="http://schemas.microsoft.com/office/drawing/2014/main" id="{7F53124B-C27F-4805-9901-2DA7523A3334}"/>
            </a:ext>
          </a:extLst>
        </xdr:cNvPr>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37059</xdr:rowOff>
    </xdr:from>
    <xdr:ext cx="762000" cy="259045"/>
    <xdr:sp macro="" textlink="">
      <xdr:nvSpPr>
        <xdr:cNvPr id="475" name="テキスト ボックス 474">
          <a:extLst>
            <a:ext uri="{FF2B5EF4-FFF2-40B4-BE49-F238E27FC236}">
              <a16:creationId xmlns:a16="http://schemas.microsoft.com/office/drawing/2014/main" id="{F07EEB59-69D7-48DF-8F19-360222E13F8F}"/>
            </a:ext>
          </a:extLst>
        </xdr:cNvPr>
        <xdr:cNvSpPr txBox="1"/>
      </xdr:nvSpPr>
      <xdr:spPr>
        <a:xfrm>
          <a:off x="13131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743E8DD-92F7-4529-B401-BDF69DF74FC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6F37C89-E775-46D4-8D3E-E719919B71F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672E1FD1-81FA-449C-9C54-966E6C3699F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751A11B-4563-439B-87D8-380B0017754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4E15E1E-8866-46D5-AE5C-AA7EDFFC1DF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3F3718A-75F7-4CA9-8165-243B4E86600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7465027-29DB-459D-840E-1E076EF649A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05373D8-88EA-4EF1-841E-1762E91A7E6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27C2580-8F1C-492F-854C-D823F08F13D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1B83241-971A-4B40-962A-F4DED7C7416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60B812A-CD59-4413-A950-F77196F8720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F14FB10-BAFA-4618-B4B9-537C7DFA597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990BA96-E106-469D-B774-93BC1A28E9D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6FD6DE5-F961-4D5D-80A4-67B491E5F90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E216B3A-A114-448C-B233-495B964044D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F1420A6-8D5A-48F5-BCD2-AFCF1AF239B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24B96EC-18B2-447D-91C0-38085FAFF85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247E67D-0CB9-491D-8635-A5B99746D80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38CFEE5A-EE72-4123-AE12-29CEDF24872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3521855-9B88-4326-A683-B2994E0BF88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22C0D1E-D796-4CD9-AAF3-C576D1F38AE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3588D72-1287-4361-B290-02B5CF1C32D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A061460-0FB8-4920-AE9A-2E9E481E9E6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85A3432-BCF7-4E03-A020-C146C0ED4C6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357B2EA-01BD-423B-9C1F-933DD5AF337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278CD3C-5BF1-4482-ACC6-80743A5E860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8C63C97-2C4A-4622-8F96-BC711D1B826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A5BAAF2-F1AF-4A68-8008-879405CBA14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D0318E2-135C-416B-9744-E37C667A7D6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998B5A4-E286-42DC-9171-0989FEE01B1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2FA2B80-0F7B-4AEF-A0BD-5BA30134E09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052EB10-9FA7-47A0-9005-36097C514F5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AF363C3-6A84-42F0-8AC9-47126C27F9F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484413B-6096-4858-A29E-E43E916CF14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C1A203D-4360-40AB-A6AD-CD5CD8C2552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57F5889-F5B9-49E9-AEE3-32F29CAC48DA}"/>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D99E35B-C128-49EF-94D7-7A25E12BC05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B5430E6-4878-4BE9-88B4-0DD49ADECC7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8299FF0-93E6-4BFB-8A6E-B4D17EA5B92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CED7094-95FA-4A94-8F8E-41ACB4BE5EF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17C5791-8917-489E-A88E-1F3F0B67B09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4A8367D-3ABA-4D8F-85FB-4A18B509BEB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D32BFAC-1977-4308-8DF8-B725C458782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会計年度任用職員の事務補助員を原則パートタイム勤務としたこと等により改善傾向にあるが、類似団体平均を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引き続き「行財政改革推進プラン」に基づき、効果的で効率的な人員を維持しながら職員定数の適正化に努める。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E969863-F1C8-4D49-80AA-1DE523D25FA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4A87698-CBBA-4E14-8A3D-6CE9CBDED35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02D63CB-CDC6-4A8E-B8F6-5004C8E3B0E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A931C53-D169-4A06-B1CE-8BAD4B52F68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32234218-0B68-4E51-A75C-F0556BCF82A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8FF68805-CD92-4F96-B6C0-DDA4AE9F2F3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F27E6B8-ABD6-44E6-B5D7-95CD9589ABEF}"/>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167046C-87D3-4A13-8B8C-C124BD916D03}"/>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F48E80C-0A44-4826-9178-56FC1670EC3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9F652FE-2950-4B48-8F5A-D05E0DFB4619}"/>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71B4C1A0-CBBC-41E8-A250-B39E57A7EE49}"/>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1ABAF080-AF20-45D3-9EA3-43522D5D127B}"/>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1D73F758-6E9B-4765-9C61-BA93C01D4DC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619AAF24-D8F5-44C0-97CB-2267734DB61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8856044C-1F13-4084-9C05-DD66A488820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6C520B45-2B77-428B-B710-BAB1BDC1D2E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FA1CBC11-47F3-4EDA-B2B3-3DB54B9C448F}"/>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FFC4022B-ACC6-4AF1-96D6-D97C15600F29}"/>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AF0F597F-566A-47CF-A27E-819F2399CEF1}"/>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5D26AC8F-792E-4435-9B60-6D4CBB9FD7FD}"/>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50E97EB0-0C70-419A-B036-313FE1C3A869}"/>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FA5F0E37-35EE-40DE-B26E-D197488EF98B}"/>
            </a:ext>
          </a:extLst>
        </xdr:cNvPr>
        <xdr:cNvCxnSpPr/>
      </xdr:nvCxnSpPr>
      <xdr:spPr>
        <a:xfrm>
          <a:off x="3987800" y="641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B5C3D745-D9CF-4240-84DE-8D98FA67F648}"/>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3D1E1E9B-7423-4695-91C2-A4FE2F473112}"/>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832CE859-52F0-4D09-93AD-D45715C0E6D1}"/>
            </a:ext>
          </a:extLst>
        </xdr:cNvPr>
        <xdr:cNvCxnSpPr/>
      </xdr:nvCxnSpPr>
      <xdr:spPr>
        <a:xfrm flipV="1">
          <a:off x="3098800" y="641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4A941701-848F-4C7F-AACE-7AD7DB5301D5}"/>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B4EA2D4-0470-46D2-A5B3-02331E2E6684}"/>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B95532BE-D343-46C3-A903-8036E552BA16}"/>
            </a:ext>
          </a:extLst>
        </xdr:cNvPr>
        <xdr:cNvCxnSpPr/>
      </xdr:nvCxnSpPr>
      <xdr:spPr>
        <a:xfrm>
          <a:off x="2209800" y="63449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3C36E307-61CF-4C00-8C7A-93DE718181C2}"/>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A3282C5C-3ACB-4F9F-908A-C5EE6FEDCB3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E6F3BAC4-AE10-4EAA-BFC1-7AC195D7A899}"/>
            </a:ext>
          </a:extLst>
        </xdr:cNvPr>
        <xdr:cNvCxnSpPr/>
      </xdr:nvCxnSpPr>
      <xdr:spPr>
        <a:xfrm>
          <a:off x="1320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C00FBF6D-8680-4744-9289-0C8C8BFE2E49}"/>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5856B20D-3790-4571-BCAF-1312B7523D8A}"/>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C1D5765D-4116-4530-A682-2AA9E48B2775}"/>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879F06B1-16CA-44D2-84B3-79362777722D}"/>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DCCBBE36-F27A-4302-BC85-A1EF4D6CF67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6868A20-AFE5-4DD8-BE29-B217B66BBBC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629A6A3C-1C6A-4A9A-A816-F163BB79EE3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2CFAB94-9708-45D3-85D0-502C06CB344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56137D3-9428-4B4C-97A2-7C5E7B8A791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89496B20-820A-48C6-AE8F-EB2CE53F5A31}"/>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CD649FD2-6B21-4D91-8C11-B8E97EC0A97D}"/>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B7BD73A8-3209-4BB8-8E6A-EB4007E8A082}"/>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10ED9B69-76B4-44B8-B9DD-B2077469EFCE}"/>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4AEA7B5-850C-4C17-A096-38DD4AC0A16A}"/>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6BE426FD-DEC0-4920-A274-9A879B2FD428}"/>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FD45BE7C-2E5A-4CD2-8AF1-2643C8385CA3}"/>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C85C0321-50B9-42DA-8A39-1ED7405D08C5}"/>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CC5EE3A6-7523-46E2-A399-C8DBAB1B5DC4}"/>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994EA321-7C8A-4483-8112-3842BE32F568}"/>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A54B072-7E1A-4E74-B25B-DA47149FC62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F3249403-828F-4693-BFC8-91006A1E25BB}"/>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7E601CA-11A5-43B4-8D4A-E4626ADEF27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8E07424-AD31-4AEB-B067-98CB53E8039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4199CF2-F4D8-4E59-9B98-639056FBA8A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D5AB248A-64F2-4B47-86AE-4B1511E2C572}"/>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7333309-155D-4709-8592-9D439E66558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C0B8DBA5-7103-4D0E-92DA-06A12D0589D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E34A2FD-0128-4FB8-924B-B68FA746ACE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4E6B44D-DDC1-4E80-AE06-1FF3D7E9516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A607428C-6955-4CC1-927C-E7316DBD3AF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町有林管理費及びふるさと納税推進費の増などにより、前年度に比べ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ポイント増となった。また、町面積が広大であり、公共施設の管理や、ごみ収集運搬、スクールバス運行などの委託料が高額となっているため、類似団体平均を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49ECF4D-430F-40E3-AF0C-5AB851E3D57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B90C00C3-41AC-4C47-AB2E-B4204A44032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A105FA75-30C4-48AD-973D-BA419AD5DD9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C26CF821-8EF2-4D07-B0F8-D749FADA1704}"/>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1C8B00D7-A068-4D72-909E-980235F0873D}"/>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41CA17A0-0D5C-4C9D-9742-64D49F245525}"/>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206F5D75-A79F-459C-B35C-5FD03CBE83A1}"/>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DD175857-3828-4ECD-9660-56B81AE97DB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BEFBBB1F-B2F2-4A2B-B99C-E081D95301A2}"/>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10A1DD90-DC30-42C0-A71A-734EC625E04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61296255-2647-4D48-B239-D329326A0A39}"/>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A222EB15-6887-436B-8114-8869D1266EB6}"/>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835124AC-105F-43FC-AA28-76AAE4140F55}"/>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70AFADD9-2AD5-4F92-8009-7E1676E9F94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F5D9794D-58B5-4E30-84F1-374E1E87558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9937B082-29B0-4C26-9C93-DF71CD2B1DE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43676CA0-9FCF-499C-91AD-02679F5CC7B1}"/>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DA10BFFC-46FC-4EB2-A99F-027FE3FF789E}"/>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AC6DDDD0-20B0-478E-833D-B37811E6AFA1}"/>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D44D4416-9B0A-4359-93F9-00A624F88825}"/>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2A8B77A7-905E-4C76-93DB-5662B028CE1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E6D4C8DE-B197-4192-A003-62400E617137}"/>
            </a:ext>
          </a:extLst>
        </xdr:cNvPr>
        <xdr:cNvCxnSpPr/>
      </xdr:nvCxnSpPr>
      <xdr:spPr>
        <a:xfrm>
          <a:off x="15671800" y="29845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798534F-7968-4402-A351-B288D8461ECF}"/>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6D89CC2B-41CB-466A-AF9F-685472494C33}"/>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844E3C51-7FEA-4B74-8951-0BAC21DEC190}"/>
            </a:ext>
          </a:extLst>
        </xdr:cNvPr>
        <xdr:cNvCxnSpPr/>
      </xdr:nvCxnSpPr>
      <xdr:spPr>
        <a:xfrm flipV="1">
          <a:off x="14782800" y="298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A0F45E96-E8A0-4A0B-A5F5-AB2F47BFE5C1}"/>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D58280E1-7842-4A50-81EC-372201FC53EE}"/>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EC6659C1-A9BA-43B0-AF8E-B2CC6EC5892F}"/>
            </a:ext>
          </a:extLst>
        </xdr:cNvPr>
        <xdr:cNvCxnSpPr/>
      </xdr:nvCxnSpPr>
      <xdr:spPr>
        <a:xfrm flipV="1">
          <a:off x="13893800" y="3136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39EE624A-9B80-401C-BE46-A1D7D2DC80BB}"/>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1643B6CA-CD8E-4EF8-8B0F-A59D5E60D2A8}"/>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28F4A2D8-92FA-4621-9BEC-AB36E21A1C71}"/>
            </a:ext>
          </a:extLst>
        </xdr:cNvPr>
        <xdr:cNvCxnSpPr/>
      </xdr:nvCxnSpPr>
      <xdr:spPr>
        <a:xfrm flipV="1">
          <a:off x="13004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2FE6608A-68AC-4EEC-BF90-9AE5ACB57DB6}"/>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77BF1A79-C431-4E51-8D17-B88AA965FCA4}"/>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BF130C94-6F4B-4049-A5B6-D398DE7C42FF}"/>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98FD0E73-23A7-439B-B67E-3FAF99E52097}"/>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5A606B6-6654-4D3B-92D6-20C48D5355F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22EDE2C-3C35-4C7C-9183-B3E8CE586C5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B168B7F-E97C-4813-B009-4653F170A4F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99B8E54-980B-4413-9B00-85A8B31E1F9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B5D2885-7E5E-4A2C-8BCE-250196476E3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a:extLst>
            <a:ext uri="{FF2B5EF4-FFF2-40B4-BE49-F238E27FC236}">
              <a16:creationId xmlns:a16="http://schemas.microsoft.com/office/drawing/2014/main" id="{D6B6B5F0-C8FF-43D2-BC6D-4404CD2FEE46}"/>
            </a:ext>
          </a:extLst>
        </xdr:cNvPr>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a:extLst>
            <a:ext uri="{FF2B5EF4-FFF2-40B4-BE49-F238E27FC236}">
              <a16:creationId xmlns:a16="http://schemas.microsoft.com/office/drawing/2014/main" id="{9B48E7E3-D413-4E4F-9357-3FAFAC2031FF}"/>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AEE18B3D-4DB9-4517-89A1-50553ABC0B9A}"/>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24046974-E01A-4935-B0B7-DF942D0BEE17}"/>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E9448829-466A-4AD7-807D-D512D6736CE9}"/>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27BA3C5-D047-46B4-B56F-BE318FF8C572}"/>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9860606C-9834-4C4D-963F-FC0D2E228ED7}"/>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7A33C318-5C4A-4473-BC58-D5A221C2F2E5}"/>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4" name="楕円 153">
          <a:extLst>
            <a:ext uri="{FF2B5EF4-FFF2-40B4-BE49-F238E27FC236}">
              <a16:creationId xmlns:a16="http://schemas.microsoft.com/office/drawing/2014/main" id="{6DA54CDD-109B-4437-BE38-C8045FF03000}"/>
            </a:ext>
          </a:extLst>
        </xdr:cNvPr>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5" name="テキスト ボックス 154">
          <a:extLst>
            <a:ext uri="{FF2B5EF4-FFF2-40B4-BE49-F238E27FC236}">
              <a16:creationId xmlns:a16="http://schemas.microsoft.com/office/drawing/2014/main" id="{D0B00CDF-1BEA-4EDD-982B-75C1FF95F5C7}"/>
            </a:ext>
          </a:extLst>
        </xdr:cNvPr>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DBCDDBF4-DF50-49D8-8BB5-0A914C1674F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3A6699AC-E799-4625-9708-6C8E8C25E99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ED3ADC2E-204A-4658-8855-EF169F8374D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5E5E36EA-85E2-41BB-8EED-1E99A10D813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307B4365-99DF-414A-885F-2A6D3D08C86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3D2D0445-8D46-48ED-9B29-567F1BB99AC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D9BAE1C-7D36-4986-944A-F3AA15F44BB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EAEFF5B8-36F1-4998-ABBB-70819007F43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DC215DA2-C46B-480E-9266-53B9A2FEDB8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E2B8C803-3B08-4631-A3D8-AF3FD2B5554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ABE8299A-A182-454A-A926-39DE4BD08D1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公立の保育所を多く有しているが、保育士を人件費で計上しているため、類似団体平均を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超高齢化に伴う医療・介護等の社会保障関連経費の増加も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2C534FF0-BCCD-4292-8FCC-1AB5391E51C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B4B861D5-EC40-4A2B-93E1-39E0CAFB8E45}"/>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B143B054-48F9-4841-8964-D45C2B971A8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15E9544C-0A3C-4F76-B141-8BCA11BA0DD9}"/>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47C70A0A-2E0E-4B2A-BBBA-63B4EA08C05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166E7B37-3DD9-4976-9B46-42A1A8621A67}"/>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4FC3946F-0041-4D40-9335-CB7C654C298F}"/>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DD66CB2C-FE31-4E07-80EC-D641F6BA5293}"/>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47DAB386-B657-4192-BF48-816746E10DE3}"/>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2740BCB6-AC45-49E1-996F-8E24AD0E4D3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96258DAA-F48C-4DB5-8C35-BBC4AFEFF774}"/>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6824389A-D614-471D-9E21-308237859E8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B2AD9A92-7010-4452-9810-227097492883}"/>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3F8DA0BF-AC83-4660-B598-093944C12DE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F421F236-F9A0-496C-91F8-D4DF83F80EF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258A443A-8C3A-4398-A2D8-187F8A8B37F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98665492-8C38-4B31-81AD-5FCFD27502AB}"/>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5213A31D-6AA5-42FB-8043-C85ED71E70E7}"/>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419943B8-4D41-420B-8D1C-CFAE77C4164E}"/>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4AA10EE5-E063-4551-8FF9-AF72C61F9DEA}"/>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2972AA2E-D8A8-4C5A-950E-FBE71E5940A8}"/>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D005F02B-BBF7-4953-8C3B-2D666EA3F684}"/>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79CA154E-84EA-4CF7-A8B1-A991E768F77C}"/>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EC27C-3EE6-4BEF-BDFB-7224A52B5116}"/>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B8ECB780-1523-4B52-B0D9-D14EE8322229}"/>
            </a:ext>
          </a:extLst>
        </xdr:cNvPr>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22880E85-35DF-41B5-BEEF-FD36AEC90B8F}"/>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6A50A20F-6FCA-4342-B464-3C35278BF91C}"/>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57</xdr:row>
      <xdr:rowOff>50800</xdr:rowOff>
    </xdr:to>
    <xdr:cxnSp macro="">
      <xdr:nvCxnSpPr>
        <xdr:cNvPr id="194" name="直線コネクタ 193">
          <a:extLst>
            <a:ext uri="{FF2B5EF4-FFF2-40B4-BE49-F238E27FC236}">
              <a16:creationId xmlns:a16="http://schemas.microsoft.com/office/drawing/2014/main" id="{75CC9FFA-1C88-4C99-BF28-F7AA47FEF00E}"/>
            </a:ext>
          </a:extLst>
        </xdr:cNvPr>
        <xdr:cNvCxnSpPr/>
      </xdr:nvCxnSpPr>
      <xdr:spPr>
        <a:xfrm flipV="1">
          <a:off x="2209800" y="94043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8F7044E5-5548-4939-94E8-5345FF668FF1}"/>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F690FCD2-14B7-44D1-8059-AFEC885B2907}"/>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7" name="直線コネクタ 196">
          <a:extLst>
            <a:ext uri="{FF2B5EF4-FFF2-40B4-BE49-F238E27FC236}">
              <a16:creationId xmlns:a16="http://schemas.microsoft.com/office/drawing/2014/main" id="{54678AB5-4D8E-455A-B446-CF95686AF126}"/>
            </a:ext>
          </a:extLst>
        </xdr:cNvPr>
        <xdr:cNvCxnSpPr/>
      </xdr:nvCxnSpPr>
      <xdr:spPr>
        <a:xfrm>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D2830E18-3C93-48DA-B4BB-94034F8A81D3}"/>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B5990911-21EC-4EBF-AA34-C9F5DEEAB4B4}"/>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A0573773-0BC7-4774-AD8B-89AB01FAA36E}"/>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FD2BD3BE-F432-445E-BEFA-CFE34705CA5D}"/>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65A5DC1-A95F-4DE9-8799-7228F0A435E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1439E2E9-2874-455C-8F4E-EEC96FE2530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28FECC1-C569-49F7-9834-931F4DBA56D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27DEA306-C4E5-46D2-9200-8B94575635B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C6EC5B18-9148-403D-8192-38DEB910CEB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CA3FC8E5-0DE1-4446-BACF-15B0DDFBA097}"/>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A281C937-D6D3-45BB-898E-189929CF111A}"/>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023A7BAF-C357-4C96-8D02-4710B90C3A69}"/>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3BC19E71-2ED7-483A-815B-DAEF759F5719}"/>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a:extLst>
            <a:ext uri="{FF2B5EF4-FFF2-40B4-BE49-F238E27FC236}">
              <a16:creationId xmlns:a16="http://schemas.microsoft.com/office/drawing/2014/main" id="{83D3C5FE-5FC3-4CA8-8B2A-ADE12129E33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219C93BC-B917-4817-8E37-2AF9B249F5F1}"/>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3" name="楕円 212">
          <a:extLst>
            <a:ext uri="{FF2B5EF4-FFF2-40B4-BE49-F238E27FC236}">
              <a16:creationId xmlns:a16="http://schemas.microsoft.com/office/drawing/2014/main" id="{93004839-F2C9-4604-A8BD-3AC5BB30CE67}"/>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4" name="テキスト ボックス 213">
          <a:extLst>
            <a:ext uri="{FF2B5EF4-FFF2-40B4-BE49-F238E27FC236}">
              <a16:creationId xmlns:a16="http://schemas.microsoft.com/office/drawing/2014/main" id="{515FBF8C-921A-4B3C-9A91-02D4AA6FB5CF}"/>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a:extLst>
            <a:ext uri="{FF2B5EF4-FFF2-40B4-BE49-F238E27FC236}">
              <a16:creationId xmlns:a16="http://schemas.microsoft.com/office/drawing/2014/main" id="{8DA73523-E326-465A-AAA4-A20C5A485135}"/>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16" name="テキスト ボックス 215">
          <a:extLst>
            <a:ext uri="{FF2B5EF4-FFF2-40B4-BE49-F238E27FC236}">
              <a16:creationId xmlns:a16="http://schemas.microsoft.com/office/drawing/2014/main" id="{CC6FC511-77E0-4DAC-B744-BFB3CA072388}"/>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EC43382-30D3-41C2-AF4A-E28069F7EFE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76511857-B95D-476E-B1CD-8B31CDE3F1B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D7CA27E9-B832-4885-99EB-4A6566703D0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12AF76C3-3122-437A-931C-E591A43EA3F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9492912F-635B-489F-9980-D32EA9FD9CE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29802C2-A979-44D2-B5CE-76DFAF1594D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B3858C9-573C-49EF-94E4-3F7AF4A79D4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16D44F38-9BD5-4DE8-9F65-E32B557C44B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BD46CA4F-8B71-438A-B74D-10501608006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313CC401-A0A9-460D-8DE1-98FD3A0FE13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8FE12D8A-C397-4F1C-85B1-046D04A6D6E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7A098966-C949-4D84-A5B6-42ABAB40858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3F551A8-72C5-4C9C-9D85-ED9CFBDC430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F95DDBFC-F7AC-4C37-A83F-CDBA87645EF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311C5E7-681E-4CB3-A06C-DC0AC529625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61A624D5-94AE-4378-992B-1EE01C4FEEB5}"/>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8386A8F6-BDB4-4020-8784-28F417AD73B7}"/>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39198D23-7224-4320-97B5-B531C06DD254}"/>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CAD8CAA1-65BB-4D08-A538-658710DF4DD3}"/>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3873342A-4953-4DAF-8EFE-92B670C3CA84}"/>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5AD90276-F60A-4C5C-9ECB-FA572542BFC4}"/>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A75025BD-2A33-4F9F-B1C6-FD6442DC5835}"/>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EEC0B9F3-4E99-4CA3-8AC1-328B4C0296E3}"/>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A7DE495B-CA85-4143-A60F-033409DF9588}"/>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2A1A1514-04F2-482A-BFDD-6725C8310845}"/>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90596FDD-40CF-414E-8F5C-D8B72587196A}"/>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67140B53-83E6-4F60-A21C-B9C6716D604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C25EBB81-A2D5-4726-9ED2-CE37A509F5A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70D4F6E-4A36-4556-B540-99A00CF5C51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13199ECC-2ACC-45BD-BAD7-601ABF4500CC}"/>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971BFEBE-264C-4E0C-BBED-4B74FC4AE71E}"/>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D4B9E1A3-004F-49EE-AB79-3EE33284FB5F}"/>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52FD5A83-3199-4EBF-9354-274FA0D713D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25BF57F8-7411-4CF9-900C-6E32FE440784}"/>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C90285A0-CC59-4DCF-A409-B5FCF29C1623}"/>
            </a:ext>
          </a:extLst>
        </xdr:cNvPr>
        <xdr:cNvCxnSpPr/>
      </xdr:nvCxnSpPr>
      <xdr:spPr>
        <a:xfrm>
          <a:off x="15671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FA7BAE66-A6D3-4B71-A96D-87DA91BA254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520F57BC-B4E5-4921-9B86-054DD71C1D26}"/>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3FBA237E-41D9-4A1B-B5E4-19617CEFEF26}"/>
            </a:ext>
          </a:extLst>
        </xdr:cNvPr>
        <xdr:cNvCxnSpPr/>
      </xdr:nvCxnSpPr>
      <xdr:spPr>
        <a:xfrm flipV="1">
          <a:off x="14782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F158F0BE-4154-46C3-B9F5-388192AF933C}"/>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456EB18-9221-4774-BED2-0D71582A3A56}"/>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A0506FF9-AA67-4EC6-BBFA-B23EA503B654}"/>
            </a:ext>
          </a:extLst>
        </xdr:cNvPr>
        <xdr:cNvCxnSpPr/>
      </xdr:nvCxnSpPr>
      <xdr:spPr>
        <a:xfrm flipV="1">
          <a:off x="13893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D94EFEDC-C0BF-45AF-B1AB-AD1E2EE8AF9A}"/>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772D30C6-F237-4AD6-BFD2-BF4999509A09}"/>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401C17A-CBB6-4DC7-9546-167970B80D0E}"/>
            </a:ext>
          </a:extLst>
        </xdr:cNvPr>
        <xdr:cNvCxnSpPr/>
      </xdr:nvCxnSpPr>
      <xdr:spPr>
        <a:xfrm flipV="1">
          <a:off x="13004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D2503F66-B959-46A6-96E9-C3FFB5014284}"/>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364E5389-3B45-4EDE-9C4B-45A7CC79A90B}"/>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CA432310-09C5-45D2-B43A-609675FCD13E}"/>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BB0F06A8-05A4-4B75-BCF5-E82455B29BF1}"/>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49ED493-4440-4E70-96CA-360DD1CEDAE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530EB113-C76D-48CB-AAB5-36DAEA9610C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D4E86374-9D3C-4440-A5D1-69E067DCF3C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5A364C0-4A42-45A3-B3CD-7906430DE75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F28A1B3F-BE54-4783-94B2-5AE83EBE98E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9FE5139E-8E17-47D2-9BFB-5203E294898E}"/>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a:extLst>
            <a:ext uri="{FF2B5EF4-FFF2-40B4-BE49-F238E27FC236}">
              <a16:creationId xmlns:a16="http://schemas.microsoft.com/office/drawing/2014/main" id="{FB694C8A-2C10-498B-A275-E667199C8946}"/>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541BCD09-A9A1-4B61-A807-A41ADF2A56F3}"/>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73" name="テキスト ボックス 272">
          <a:extLst>
            <a:ext uri="{FF2B5EF4-FFF2-40B4-BE49-F238E27FC236}">
              <a16:creationId xmlns:a16="http://schemas.microsoft.com/office/drawing/2014/main" id="{45D79031-60F5-46C3-82D8-0F6678788266}"/>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a:extLst>
            <a:ext uri="{FF2B5EF4-FFF2-40B4-BE49-F238E27FC236}">
              <a16:creationId xmlns:a16="http://schemas.microsoft.com/office/drawing/2014/main" id="{5808D09A-234D-475F-A797-930B0CE5C56E}"/>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5C4604C6-60F3-40DC-87F5-5ED674069E3B}"/>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37BC4791-6F07-4A48-9E25-5E61062D65AB}"/>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58DD1536-E9E6-4361-9729-C1E031109F31}"/>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F7169443-CBA4-4EFE-8234-E09E376998D6}"/>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3E2992B4-2283-4B8C-A39D-6FD95AD675D2}"/>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14A7A04B-089E-47F5-A422-4141C8C3ACB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2937328-944C-46E1-ADA8-625F292A2F4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320E9F06-5D19-4DB2-884B-B0DD6B62B6CD}"/>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DE55DA44-9432-46BA-92F8-ECFAEAAD3AA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3F0CEACB-9778-49B3-AD8B-D8630BD4B67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F002893C-334C-47BD-927A-B15F04DD6B4A}"/>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22E002B6-2964-450E-8782-A80AFC93301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81591C98-B538-4F79-AE6C-BC334BE5188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FB5E3967-DA44-446E-93B7-589912565BF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28BFD4B-BDD4-488F-9258-83407D9AE9B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89B3F561-9206-478B-A1D9-75A399A4B41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557E7764-4CDF-4C93-A4B1-9B3480FC5BDD}"/>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11829413-F39C-4908-838E-D04033DE1F7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3CBDCF57-C51C-4041-B7E4-6EA75C28C93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996F2472-E635-4ED6-9A29-39ADE0F1344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1DDE04A6-E2F2-4C7D-9E79-68EDF0664CB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C8D71397-5E7F-49FE-B505-286987878EE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9F2140FE-5721-4826-81DB-4FC5913A5FB5}"/>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5FA014C5-62E4-403C-A5DC-D8207393B61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95CAE8C2-66F3-4391-9AF7-29C2D09849A2}"/>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AABF2646-0518-471C-8E5C-B6BD943E00F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D715DEF5-4A8A-4976-8C06-209450F6482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B80A0CF1-6CFF-4775-A333-8218DA4F818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89EFA229-F0B8-4022-8FE6-54B9DCD093A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5174DFCE-729E-4ECD-9952-EFAAF2963F5C}"/>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57C0AEB3-4829-4918-BFF9-76A6BD89CC58}"/>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4A58CCEF-9DA8-4B72-8D51-8D4108280A73}"/>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273D6078-A3E3-496F-80EE-DA0A2F7C4C5A}"/>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877FCFE3-F370-4174-B3CC-7EAB4BDC91E7}"/>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6BB3BF05-D74F-4379-8BB0-8057A6AC6CBB}"/>
            </a:ext>
          </a:extLst>
        </xdr:cNvPr>
        <xdr:cNvCxnSpPr/>
      </xdr:nvCxnSpPr>
      <xdr:spPr>
        <a:xfrm>
          <a:off x="15671800" y="63586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DB50BCD8-F32D-46C1-A696-49CA529F20C2}"/>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7D30F18E-62C8-4530-A55F-37B955B0CBE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3ECB4199-0DF6-4EA8-B300-075137B1A25D}"/>
            </a:ext>
          </a:extLst>
        </xdr:cNvPr>
        <xdr:cNvCxnSpPr/>
      </xdr:nvCxnSpPr>
      <xdr:spPr>
        <a:xfrm flipV="1">
          <a:off x="14782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A497A0EB-54E7-4D52-8338-CCB48ED4CF47}"/>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A13503DB-230E-4A1C-960C-02B1DEB13DA7}"/>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AEC85FCB-1CB0-4A02-9773-D7B920AFD31B}"/>
            </a:ext>
          </a:extLst>
        </xdr:cNvPr>
        <xdr:cNvCxnSpPr/>
      </xdr:nvCxnSpPr>
      <xdr:spPr>
        <a:xfrm flipV="1">
          <a:off x="13893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F3F3B027-DF75-490C-AB85-76E45777A2BC}"/>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A5E20578-C80F-4C71-9604-E7AE93D8D80C}"/>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12700</xdr:rowOff>
    </xdr:to>
    <xdr:cxnSp macro="">
      <xdr:nvCxnSpPr>
        <xdr:cNvPr id="318" name="直線コネクタ 317">
          <a:extLst>
            <a:ext uri="{FF2B5EF4-FFF2-40B4-BE49-F238E27FC236}">
              <a16:creationId xmlns:a16="http://schemas.microsoft.com/office/drawing/2014/main" id="{DC5CE193-2643-4E5D-AE95-95480115B3D5}"/>
            </a:ext>
          </a:extLst>
        </xdr:cNvPr>
        <xdr:cNvCxnSpPr/>
      </xdr:nvCxnSpPr>
      <xdr:spPr>
        <a:xfrm flipV="1">
          <a:off x="13004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3F9836A1-9EA8-435F-89DF-9C53DEFA3205}"/>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9ACC7786-3784-4B78-9EF9-F0DB48B965E9}"/>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3133FC3E-A342-4251-BF69-65F53B38BE37}"/>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33A0851E-8E8D-44AF-9FE6-8427E2E730D2}"/>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2685EDBE-DD84-4ED0-9F6B-961971BB1CD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A8B65574-99A2-457E-8889-7AC674802D7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141AB506-1395-49F9-8E30-6BBAFF5786E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CB790D8B-8AF8-40D5-8395-1842F1CFF59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B2C396B9-041A-4222-9C0F-01FCD9FEA1C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a:extLst>
            <a:ext uri="{FF2B5EF4-FFF2-40B4-BE49-F238E27FC236}">
              <a16:creationId xmlns:a16="http://schemas.microsoft.com/office/drawing/2014/main" id="{B10B1428-85E5-4CD4-9117-0532309403F1}"/>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a:extLst>
            <a:ext uri="{FF2B5EF4-FFF2-40B4-BE49-F238E27FC236}">
              <a16:creationId xmlns:a16="http://schemas.microsoft.com/office/drawing/2014/main" id="{99C80D57-0946-407D-823A-D1C52440833B}"/>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882E726D-2685-473D-84E6-2972F4DE473A}"/>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a:extLst>
            <a:ext uri="{FF2B5EF4-FFF2-40B4-BE49-F238E27FC236}">
              <a16:creationId xmlns:a16="http://schemas.microsoft.com/office/drawing/2014/main" id="{59694FC4-4139-41D5-BBF8-EF079C0467EB}"/>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a:extLst>
            <a:ext uri="{FF2B5EF4-FFF2-40B4-BE49-F238E27FC236}">
              <a16:creationId xmlns:a16="http://schemas.microsoft.com/office/drawing/2014/main" id="{0772AC96-B16D-4E62-9B18-E5FA350B10BA}"/>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49CF70ED-CD23-4F97-AF7E-CE1A387FBB04}"/>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C585FDEB-2204-48A7-B15E-2E975863F2F6}"/>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F3865E70-8C76-4926-80B9-FA5A21D27FBE}"/>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a:extLst>
            <a:ext uri="{FF2B5EF4-FFF2-40B4-BE49-F238E27FC236}">
              <a16:creationId xmlns:a16="http://schemas.microsoft.com/office/drawing/2014/main" id="{DD7A0F28-4D93-4F9B-99EC-56BB32489705}"/>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A3FED18A-A9C1-4CCC-A8C3-3F667828E492}"/>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EF290741-6F6D-484B-AD56-3F15880FADE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3867439B-E933-40AB-9527-8FC4A6C57608}"/>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CEC48EEB-588C-44A3-A5CF-C248644989F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C1550EAF-DB5E-49BC-AC13-D1191A1276C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10AC7623-362B-465A-AA28-0F0E56A0580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AA248B23-6CF3-43C1-BFE0-80C6E755AA0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48B325D9-E75B-4256-9090-154D13DCA0A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6234A322-7911-41C2-A7EF-CE4D9EF716F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B58E392D-EEEE-4253-B408-F66BAC3A2DA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EE4B7AAC-5802-4678-AC0C-06718737BDC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566E3307-441F-4C45-9350-59C053C5B01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F0DCC2E6-43BB-432E-97D9-C769F99A334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7D0148F4-FE3E-4BF8-9269-F0AB83D04D6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C00AA1B7-72F8-4A74-B2B2-9B924B4040D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6E836E5E-BCDB-443A-8C2F-498CB587066F}"/>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B0659A67-C3A0-4056-A948-5AAA8740AF7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3D1B16FA-6881-44B9-86B9-A05E8D586D03}"/>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24B2A870-BBAD-4653-903F-5217A3E43C2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720BC84A-9E02-45FC-BA3C-03D485B5BA41}"/>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9190DAEB-EFC7-4983-9558-B6682852948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F328ED60-F876-443C-806D-69DB6E2A8F21}"/>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1FB8AA61-AAB9-4C95-B126-994557C7FCD1}"/>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78862EB4-A51A-4B21-8AA7-5802E71E93D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AA3B6099-65CC-42B0-AC64-4FC2324DFEA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AA9E94D6-607D-49E4-A7C3-0DACA6450A5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2FCEE284-D93F-4439-B71E-86C121C945AB}"/>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E55EB59A-A668-4655-9C19-7B4D70863D0A}"/>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15FE82AB-7840-4918-88D3-1678C8F091B9}"/>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5A7E82FF-DFC5-4440-9D27-21CD89764816}"/>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8DE50B25-8C20-4321-B5E3-ABB3A384FAFC}"/>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170435</xdr:rowOff>
    </xdr:to>
    <xdr:cxnSp macro="">
      <xdr:nvCxnSpPr>
        <xdr:cNvPr id="368" name="直線コネクタ 367">
          <a:extLst>
            <a:ext uri="{FF2B5EF4-FFF2-40B4-BE49-F238E27FC236}">
              <a16:creationId xmlns:a16="http://schemas.microsoft.com/office/drawing/2014/main" id="{4EB24830-A648-451C-A10F-1FAE1D9E3335}"/>
            </a:ext>
          </a:extLst>
        </xdr:cNvPr>
        <xdr:cNvCxnSpPr/>
      </xdr:nvCxnSpPr>
      <xdr:spPr>
        <a:xfrm>
          <a:off x="3987800" y="13225780"/>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1A1C8A57-F275-42E7-B5F6-8F885AE0428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7DAD8438-C39D-4747-AA1E-46F4A46B06AC}"/>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115570</xdr:rowOff>
    </xdr:to>
    <xdr:cxnSp macro="">
      <xdr:nvCxnSpPr>
        <xdr:cNvPr id="371" name="直線コネクタ 370">
          <a:extLst>
            <a:ext uri="{FF2B5EF4-FFF2-40B4-BE49-F238E27FC236}">
              <a16:creationId xmlns:a16="http://schemas.microsoft.com/office/drawing/2014/main" id="{BC1B0E1B-BF3D-4900-A2AC-4A744ADA7C0A}"/>
            </a:ext>
          </a:extLst>
        </xdr:cNvPr>
        <xdr:cNvCxnSpPr/>
      </xdr:nvCxnSpPr>
      <xdr:spPr>
        <a:xfrm flipV="1">
          <a:off x="3098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22869A0E-40A7-49EB-A79B-D8749ABBCBDD}"/>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F59DE268-6D4E-40EF-8ED8-49A8148AE21B}"/>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74" name="直線コネクタ 373">
          <a:extLst>
            <a:ext uri="{FF2B5EF4-FFF2-40B4-BE49-F238E27FC236}">
              <a16:creationId xmlns:a16="http://schemas.microsoft.com/office/drawing/2014/main" id="{81A69886-B61D-4AE0-8602-87F05069697A}"/>
            </a:ext>
          </a:extLst>
        </xdr:cNvPr>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ADDC834F-63A9-4BEC-A360-29AC5F2F95CC}"/>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B94FD3B2-BFC2-48F8-81DE-5DEF7BCFEAA6}"/>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124713</xdr:rowOff>
    </xdr:to>
    <xdr:cxnSp macro="">
      <xdr:nvCxnSpPr>
        <xdr:cNvPr id="377" name="直線コネクタ 376">
          <a:extLst>
            <a:ext uri="{FF2B5EF4-FFF2-40B4-BE49-F238E27FC236}">
              <a16:creationId xmlns:a16="http://schemas.microsoft.com/office/drawing/2014/main" id="{4CB502EA-8D57-418D-A34D-EB9FC2EEACE6}"/>
            </a:ext>
          </a:extLst>
        </xdr:cNvPr>
        <xdr:cNvCxnSpPr/>
      </xdr:nvCxnSpPr>
      <xdr:spPr>
        <a:xfrm>
          <a:off x="1320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6E9115DF-A05B-4AAC-AC6C-794E32B9DCB6}"/>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AE0907FC-5E96-4889-B596-954980692F63}"/>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B7C827C9-E6F9-4513-A5E2-EB067A17E0C4}"/>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EFBBD37A-2B92-4B89-9ED0-1F192E6AC19D}"/>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506DF08D-34FA-4AF5-8A4E-7FB837B3C0A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B2F705EE-9EFA-43E3-A823-1C7C11E2693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E9E3EADD-2CA5-4DE6-B3A0-E302931C361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6DBA35AF-8BDE-497E-A861-B37A80BC639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14B5893-1234-4C5E-976B-B76F277F8FA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7" name="楕円 386">
          <a:extLst>
            <a:ext uri="{FF2B5EF4-FFF2-40B4-BE49-F238E27FC236}">
              <a16:creationId xmlns:a16="http://schemas.microsoft.com/office/drawing/2014/main" id="{83CC67D5-E751-46CD-A91F-7D3A3A12F08E}"/>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8" name="公債費該当値テキスト">
          <a:extLst>
            <a:ext uri="{FF2B5EF4-FFF2-40B4-BE49-F238E27FC236}">
              <a16:creationId xmlns:a16="http://schemas.microsoft.com/office/drawing/2014/main" id="{478C2382-6E3D-4449-B85B-3DF81DC27091}"/>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9" name="楕円 388">
          <a:extLst>
            <a:ext uri="{FF2B5EF4-FFF2-40B4-BE49-F238E27FC236}">
              <a16:creationId xmlns:a16="http://schemas.microsoft.com/office/drawing/2014/main" id="{6E349871-54B9-4904-8CA7-724716927247}"/>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0" name="テキスト ボックス 389">
          <a:extLst>
            <a:ext uri="{FF2B5EF4-FFF2-40B4-BE49-F238E27FC236}">
              <a16:creationId xmlns:a16="http://schemas.microsoft.com/office/drawing/2014/main" id="{4ABCBC20-95DB-4C07-B531-588DC7DFF796}"/>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a:extLst>
            <a:ext uri="{FF2B5EF4-FFF2-40B4-BE49-F238E27FC236}">
              <a16:creationId xmlns:a16="http://schemas.microsoft.com/office/drawing/2014/main" id="{6C8A5955-5207-4373-902B-1FB813D78D54}"/>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2" name="テキスト ボックス 391">
          <a:extLst>
            <a:ext uri="{FF2B5EF4-FFF2-40B4-BE49-F238E27FC236}">
              <a16:creationId xmlns:a16="http://schemas.microsoft.com/office/drawing/2014/main" id="{D9996CF2-B7B4-44E4-933C-20BE70C2ED48}"/>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3" name="楕円 392">
          <a:extLst>
            <a:ext uri="{FF2B5EF4-FFF2-40B4-BE49-F238E27FC236}">
              <a16:creationId xmlns:a16="http://schemas.microsoft.com/office/drawing/2014/main" id="{B23425C8-AA46-4C95-867F-2282B3B0D3E1}"/>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4" name="テキスト ボックス 393">
          <a:extLst>
            <a:ext uri="{FF2B5EF4-FFF2-40B4-BE49-F238E27FC236}">
              <a16:creationId xmlns:a16="http://schemas.microsoft.com/office/drawing/2014/main" id="{1DA50082-602B-4875-A572-65A1B3CFE924}"/>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5" name="楕円 394">
          <a:extLst>
            <a:ext uri="{FF2B5EF4-FFF2-40B4-BE49-F238E27FC236}">
              <a16:creationId xmlns:a16="http://schemas.microsoft.com/office/drawing/2014/main" id="{B3D4F68D-0FF9-48CA-AF8E-62DC8B59759E}"/>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6" name="テキスト ボックス 395">
          <a:extLst>
            <a:ext uri="{FF2B5EF4-FFF2-40B4-BE49-F238E27FC236}">
              <a16:creationId xmlns:a16="http://schemas.microsoft.com/office/drawing/2014/main" id="{EFD04280-73F1-40A3-84A5-95B5EC4A335E}"/>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8D13A7F8-331F-45CD-A183-8826D0EB417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278533F8-9021-4BD6-8647-DB927FAA101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59AEE4C9-4E1D-4FE2-937E-ED76C6FDA91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AB24D6F5-4BAF-42CF-80F4-992E3DDCDFD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46E03BB9-87F0-4405-9E6B-96137B91149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D576AD38-7FF3-4A2D-9CF3-8DED75FA54B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2C077A17-6666-4EC0-A50A-AF7BAD370DC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772E53D7-EC20-483D-9E38-672D8E9D054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22C82B0C-1E02-419C-8D87-73A90E31A55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C4376FFC-4A6F-4557-BDB7-72F40E36C2D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AEB714E5-09C9-461A-943F-B5078C69158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物件費及び補助費等の増より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3614847A-8276-4CA1-B8EB-964A79B4906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CA060344-9F7D-4AB9-8BDC-C42CD4B3798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934545A7-5043-48C1-A25B-2C774E44281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CCF5AA2F-2387-478F-B557-52E53DE2CA4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42BCE406-8837-4F2A-A1A5-8334BFFCDEF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C4945600-E5F0-4A5F-B0B6-37897BB31B49}"/>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993EF075-3AB8-4D16-84C3-9087CC7A06F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E639A893-355D-46BB-8E21-FFB50096B9E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331D6C77-127D-4E32-92A5-C87D58120899}"/>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6CA9F2E5-DEE6-4D0C-A5CB-DE996B7662B9}"/>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E7B5B91C-7CB9-4510-889D-DAAD01CDA846}"/>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99006BF3-A2B8-4727-9CF5-553CA695B36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EE6EF32F-1713-41D9-9A7A-ACDBD54B27E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450A01CA-F155-4CB6-B12D-B5F72D51CD8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79230DB0-DAB7-4D4D-9E74-4C4A8FF59DA4}"/>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588EDC34-1144-4E78-90D0-ED5441E10A08}"/>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9FE9C641-FF2D-41A8-A133-2341ED66AD8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ACB13766-87E9-47E1-8A0A-EC7B05E15977}"/>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B24EC8E8-2134-49FC-BE88-95203AA5011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152146</xdr:rowOff>
    </xdr:to>
    <xdr:cxnSp macro="">
      <xdr:nvCxnSpPr>
        <xdr:cNvPr id="427" name="直線コネクタ 426">
          <a:extLst>
            <a:ext uri="{FF2B5EF4-FFF2-40B4-BE49-F238E27FC236}">
              <a16:creationId xmlns:a16="http://schemas.microsoft.com/office/drawing/2014/main" id="{DE2A780C-69FE-47E6-97EC-71709E93812C}"/>
            </a:ext>
          </a:extLst>
        </xdr:cNvPr>
        <xdr:cNvCxnSpPr/>
      </xdr:nvCxnSpPr>
      <xdr:spPr>
        <a:xfrm>
          <a:off x="15671800" y="1311605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C0AEFB5B-3CCF-4B67-A8AC-87F0BC6DD1E7}"/>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A2BCE9AD-C0C6-4F49-A105-41F8FEDC2AFF}"/>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78</xdr:row>
      <xdr:rowOff>12700</xdr:rowOff>
    </xdr:to>
    <xdr:cxnSp macro="">
      <xdr:nvCxnSpPr>
        <xdr:cNvPr id="430" name="直線コネクタ 429">
          <a:extLst>
            <a:ext uri="{FF2B5EF4-FFF2-40B4-BE49-F238E27FC236}">
              <a16:creationId xmlns:a16="http://schemas.microsoft.com/office/drawing/2014/main" id="{18272740-FE8D-4A63-8C32-AA1283D02A36}"/>
            </a:ext>
          </a:extLst>
        </xdr:cNvPr>
        <xdr:cNvCxnSpPr/>
      </xdr:nvCxnSpPr>
      <xdr:spPr>
        <a:xfrm flipV="1">
          <a:off x="14782800" y="1311605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48600F9A-AB91-43C4-97A6-CA555F54D7FC}"/>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53200471-BED2-49A3-8DB2-FBB7DBB4186C}"/>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53848</xdr:rowOff>
    </xdr:to>
    <xdr:cxnSp macro="">
      <xdr:nvCxnSpPr>
        <xdr:cNvPr id="433" name="直線コネクタ 432">
          <a:extLst>
            <a:ext uri="{FF2B5EF4-FFF2-40B4-BE49-F238E27FC236}">
              <a16:creationId xmlns:a16="http://schemas.microsoft.com/office/drawing/2014/main" id="{B36A88CD-2F07-45A5-B5D5-75C7C89993B6}"/>
            </a:ext>
          </a:extLst>
        </xdr:cNvPr>
        <xdr:cNvCxnSpPr/>
      </xdr:nvCxnSpPr>
      <xdr:spPr>
        <a:xfrm flipV="1">
          <a:off x="13893800" y="13385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889F58C8-659C-4900-BD17-750F1C72E919}"/>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83A08692-54D7-43EF-957B-0A793EDBBCD6}"/>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163576</xdr:rowOff>
    </xdr:to>
    <xdr:cxnSp macro="">
      <xdr:nvCxnSpPr>
        <xdr:cNvPr id="436" name="直線コネクタ 435">
          <a:extLst>
            <a:ext uri="{FF2B5EF4-FFF2-40B4-BE49-F238E27FC236}">
              <a16:creationId xmlns:a16="http://schemas.microsoft.com/office/drawing/2014/main" id="{693CE488-8AA0-4AB6-B9E2-71E228D435E8}"/>
            </a:ext>
          </a:extLst>
        </xdr:cNvPr>
        <xdr:cNvCxnSpPr/>
      </xdr:nvCxnSpPr>
      <xdr:spPr>
        <a:xfrm flipV="1">
          <a:off x="13004800" y="13426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8C11E983-1814-42BF-B78E-37EF897DA532}"/>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3C3EBECE-1286-47FE-8EC8-26540EC9FD49}"/>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38A0C9BD-5FDA-4771-BE37-52140F2CDF42}"/>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8D300C54-0AA9-45B5-B2B1-DB16AF38DD53}"/>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6D290CAD-CAC0-4418-A342-1A107CC887F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0F93092-E1B7-4555-A65D-B1FD5E9269C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436D8F9-E2E0-493D-B978-297DD87BA79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F046304-D1E4-49EB-84D4-B18506E0CA7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6A84CEDC-0A95-4D6D-8B30-1B681603342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6" name="楕円 445">
          <a:extLst>
            <a:ext uri="{FF2B5EF4-FFF2-40B4-BE49-F238E27FC236}">
              <a16:creationId xmlns:a16="http://schemas.microsoft.com/office/drawing/2014/main" id="{B1E5BE75-83F3-4AB1-935F-2E162BFCDCC3}"/>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7" name="公債費以外該当値テキスト">
          <a:extLst>
            <a:ext uri="{FF2B5EF4-FFF2-40B4-BE49-F238E27FC236}">
              <a16:creationId xmlns:a16="http://schemas.microsoft.com/office/drawing/2014/main" id="{E4C7B944-3F55-41FD-9DC7-9884E2C836E9}"/>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8" name="楕円 447">
          <a:extLst>
            <a:ext uri="{FF2B5EF4-FFF2-40B4-BE49-F238E27FC236}">
              <a16:creationId xmlns:a16="http://schemas.microsoft.com/office/drawing/2014/main" id="{FE0A0887-6D69-499D-A68B-848B8F98AA5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9" name="テキスト ボックス 448">
          <a:extLst>
            <a:ext uri="{FF2B5EF4-FFF2-40B4-BE49-F238E27FC236}">
              <a16:creationId xmlns:a16="http://schemas.microsoft.com/office/drawing/2014/main" id="{B7C7B7E0-071D-4168-B8D6-7A7F575FDCF4}"/>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0" name="楕円 449">
          <a:extLst>
            <a:ext uri="{FF2B5EF4-FFF2-40B4-BE49-F238E27FC236}">
              <a16:creationId xmlns:a16="http://schemas.microsoft.com/office/drawing/2014/main" id="{724F5D7A-1B1D-4B5F-ACC6-11EC7BF4ABD5}"/>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73B7B508-04CD-4155-9220-2A19671C312C}"/>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2" name="楕円 451">
          <a:extLst>
            <a:ext uri="{FF2B5EF4-FFF2-40B4-BE49-F238E27FC236}">
              <a16:creationId xmlns:a16="http://schemas.microsoft.com/office/drawing/2014/main" id="{C1656C40-C78A-43E9-84FF-0CAC9566276C}"/>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D51AD2D-6B29-412B-B052-989C67B03033}"/>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4" name="楕円 453">
          <a:extLst>
            <a:ext uri="{FF2B5EF4-FFF2-40B4-BE49-F238E27FC236}">
              <a16:creationId xmlns:a16="http://schemas.microsoft.com/office/drawing/2014/main" id="{B5815BBC-EBB4-4944-99D0-AB12ED36E20F}"/>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5" name="テキスト ボックス 454">
          <a:extLst>
            <a:ext uri="{FF2B5EF4-FFF2-40B4-BE49-F238E27FC236}">
              <a16:creationId xmlns:a16="http://schemas.microsoft.com/office/drawing/2014/main" id="{42A404B5-E80E-484E-9781-14FE5685B351}"/>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2EE87E4-C02C-405C-930F-EE917E230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4BAF550-7EE5-455A-952F-B46C928461B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C6212D4-497D-44F6-AF46-EC7E651A0BD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5822FD5-AC5B-4AED-A2E9-2826403C744C}"/>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5AA5B8A-215C-4737-B847-88AD8BA04A8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980D0FA-8DA6-405E-AA7E-58E60A0D7C9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01CD131-68DD-47FF-9B05-7D57E8A03C4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B5F711D-35D4-4CC6-879C-24386D76474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ED64CA4-35F5-4850-BC06-46B169DC59B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DCBACDC-359B-4F97-A05D-CFE9064E864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B640009-7334-49AA-9C1D-4AA8C77562B1}"/>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2658D7D-812C-4F50-BE84-CACE8B29CDC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B7B4E40-4F01-49A9-8281-47A518D552F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B39C1F3F-B721-404A-90FD-B232E4C0A41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C76FC27-F6BB-46A2-91E7-FDA86427D45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8641810-39DD-4A1F-9EFC-6DA460E5943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CD656D1-9364-473D-9296-8E5DB669668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4254D84-36C9-4181-B7F1-FAA6577CA8A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A4C2614-2890-491F-8105-6F1C144FD02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331EED0-55B0-4192-A5B7-669A31A32D6D}"/>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9C3E84D-7768-4021-B6F4-00BE18E3DCC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57F458D-45E0-444F-B7DF-439CF3FB631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841A63B-55F4-4647-BCFC-F8D545FF1E0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714BA6D-13A7-416D-8CA4-BC1CF5EA07A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610759E-26CE-4576-B5D4-631547EB8F7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4A658B7-7F89-4232-A292-A910915AEC58}"/>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EE8C89B-5288-4B10-BA47-0E754368115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48F93DA-C987-4D0C-83CF-ED1F01FA6149}"/>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23B30BF-A954-441A-9745-77B4522DD44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7312076-427B-4021-9B67-DF1A58D960E8}"/>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F5F362A6-B681-468A-AAED-A3A41B9EF29B}"/>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2A8AF3DA-0873-412B-8ED6-3C2E9C90BB9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30354173-95D9-4C00-8BC0-55468142285C}"/>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866B10B2-2AB0-4A84-940F-68D825A8CFCD}"/>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D68737E-27F7-4DA0-A7E3-05EAE0A115F6}"/>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B0B3C72-7531-497D-A2E5-7CB0E7E65346}"/>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887F602B-5D88-40CB-888D-31C2E5D378AF}"/>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589C1E48-2852-42B9-941D-0F5A1502CCF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F5A5946-B383-4982-BC32-8E921A9A293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ED08DB44-7B2A-4021-8AA7-A283919F8CB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C11A336-E2AF-4A2E-AD91-632F69CEB90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8F61747-FF45-45E2-BD20-C9051900AF3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5500D3AE-0CB6-4C69-8192-6C4C54F5042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8B80C0E2-2B61-41A9-8AAD-BBF04D0FD76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F13326E1-D1A2-448F-83FD-90476B9F0D6E}"/>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AAB9F2E9-FEEE-4884-B8BF-F40F8F7621B4}"/>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EC0FF50B-3488-406E-B3F7-CB5FE71829CF}"/>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96EE6A17-5F8B-4A4C-A3CF-7FB22F3D177A}"/>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113112</xdr:rowOff>
    </xdr:from>
    <xdr:to>
      <xdr:col>29</xdr:col>
      <xdr:colOff>127000</xdr:colOff>
      <xdr:row>14</xdr:row>
      <xdr:rowOff>148126</xdr:rowOff>
    </xdr:to>
    <xdr:cxnSp macro="">
      <xdr:nvCxnSpPr>
        <xdr:cNvPr id="50" name="直線コネクタ 49">
          <a:extLst>
            <a:ext uri="{FF2B5EF4-FFF2-40B4-BE49-F238E27FC236}">
              <a16:creationId xmlns:a16="http://schemas.microsoft.com/office/drawing/2014/main" id="{310555BE-FE45-4C1A-92B9-01488B41C5D0}"/>
            </a:ext>
          </a:extLst>
        </xdr:cNvPr>
        <xdr:cNvCxnSpPr/>
      </xdr:nvCxnSpPr>
      <xdr:spPr bwMode="auto">
        <a:xfrm>
          <a:off x="5003800" y="2561037"/>
          <a:ext cx="6477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B9C830B8-FE13-4399-BAF8-7B15848B6AB1}"/>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5C54C67-576A-4091-A70B-A76055671A06}"/>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113112</xdr:rowOff>
    </xdr:from>
    <xdr:to>
      <xdr:col>26</xdr:col>
      <xdr:colOff>50800</xdr:colOff>
      <xdr:row>14</xdr:row>
      <xdr:rowOff>120085</xdr:rowOff>
    </xdr:to>
    <xdr:cxnSp macro="">
      <xdr:nvCxnSpPr>
        <xdr:cNvPr id="53" name="直線コネクタ 52">
          <a:extLst>
            <a:ext uri="{FF2B5EF4-FFF2-40B4-BE49-F238E27FC236}">
              <a16:creationId xmlns:a16="http://schemas.microsoft.com/office/drawing/2014/main" id="{DC58E24C-3E6A-47D9-9F2F-A6B1D4AA4B53}"/>
            </a:ext>
          </a:extLst>
        </xdr:cNvPr>
        <xdr:cNvCxnSpPr/>
      </xdr:nvCxnSpPr>
      <xdr:spPr bwMode="auto">
        <a:xfrm flipV="1">
          <a:off x="4305300" y="2561037"/>
          <a:ext cx="6985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ED202D6D-D5C8-4BA4-9ED3-8687BF4D6EFA}"/>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D91421B0-6ADC-441F-8346-00555912E773}"/>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120085</xdr:rowOff>
    </xdr:from>
    <xdr:to>
      <xdr:col>22</xdr:col>
      <xdr:colOff>114300</xdr:colOff>
      <xdr:row>16</xdr:row>
      <xdr:rowOff>34398</xdr:rowOff>
    </xdr:to>
    <xdr:cxnSp macro="">
      <xdr:nvCxnSpPr>
        <xdr:cNvPr id="56" name="直線コネクタ 55">
          <a:extLst>
            <a:ext uri="{FF2B5EF4-FFF2-40B4-BE49-F238E27FC236}">
              <a16:creationId xmlns:a16="http://schemas.microsoft.com/office/drawing/2014/main" id="{D4307AF4-8982-4546-90DE-9B1F9EDE63E9}"/>
            </a:ext>
          </a:extLst>
        </xdr:cNvPr>
        <xdr:cNvCxnSpPr/>
      </xdr:nvCxnSpPr>
      <xdr:spPr bwMode="auto">
        <a:xfrm flipV="1">
          <a:off x="3606800" y="2568010"/>
          <a:ext cx="698500" cy="25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9C119B14-E406-439B-A3A2-7F8C7C4E235D}"/>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52CBD6A5-9B5D-4C5A-A9D5-937DC8EDBE1A}"/>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33255</xdr:rowOff>
    </xdr:from>
    <xdr:to>
      <xdr:col>18</xdr:col>
      <xdr:colOff>177800</xdr:colOff>
      <xdr:row>16</xdr:row>
      <xdr:rowOff>34398</xdr:rowOff>
    </xdr:to>
    <xdr:cxnSp macro="">
      <xdr:nvCxnSpPr>
        <xdr:cNvPr id="59" name="直線コネクタ 58">
          <a:extLst>
            <a:ext uri="{FF2B5EF4-FFF2-40B4-BE49-F238E27FC236}">
              <a16:creationId xmlns:a16="http://schemas.microsoft.com/office/drawing/2014/main" id="{BB0D15C0-5AD6-43E3-950E-A0D4CC1F5EF5}"/>
            </a:ext>
          </a:extLst>
        </xdr:cNvPr>
        <xdr:cNvCxnSpPr/>
      </xdr:nvCxnSpPr>
      <xdr:spPr bwMode="auto">
        <a:xfrm>
          <a:off x="2908300" y="2824080"/>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9846FCA-58C1-447B-AE1E-77E5ADFA05D9}"/>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E6739AB8-DC79-4E3B-A2A2-4F552B0F1618}"/>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7F7CAE4F-5702-44BE-97D7-C6AD8CC5BE9E}"/>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F725DE9D-437F-4C32-BCD3-C11A81DE190D}"/>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88E63E2-BD8E-425A-86AA-D42E2688E76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4CB2241-E3DC-497D-97A6-98DB7A7ADCA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16059A9-2C93-4444-80B0-DDF0AD097FDC}"/>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036302F-F5C2-4E85-8895-23140CBFA30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E9300AB-D33C-4F67-8CF8-FF53174CA183}"/>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97326</xdr:rowOff>
    </xdr:from>
    <xdr:to>
      <xdr:col>29</xdr:col>
      <xdr:colOff>177800</xdr:colOff>
      <xdr:row>15</xdr:row>
      <xdr:rowOff>27476</xdr:rowOff>
    </xdr:to>
    <xdr:sp macro="" textlink="">
      <xdr:nvSpPr>
        <xdr:cNvPr id="69" name="楕円 68">
          <a:extLst>
            <a:ext uri="{FF2B5EF4-FFF2-40B4-BE49-F238E27FC236}">
              <a16:creationId xmlns:a16="http://schemas.microsoft.com/office/drawing/2014/main" id="{BC9B3A3A-5760-46F9-910C-68805E42D122}"/>
            </a:ext>
          </a:extLst>
        </xdr:cNvPr>
        <xdr:cNvSpPr/>
      </xdr:nvSpPr>
      <xdr:spPr bwMode="auto">
        <a:xfrm>
          <a:off x="5600700" y="254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113853</xdr:rowOff>
    </xdr:from>
    <xdr:ext cx="762000" cy="259045"/>
    <xdr:sp macro="" textlink="">
      <xdr:nvSpPr>
        <xdr:cNvPr id="70" name="人口1人当たり決算額の推移該当値テキスト130">
          <a:extLst>
            <a:ext uri="{FF2B5EF4-FFF2-40B4-BE49-F238E27FC236}">
              <a16:creationId xmlns:a16="http://schemas.microsoft.com/office/drawing/2014/main" id="{C1AFD132-9750-4253-922E-2CEFB494AA06}"/>
            </a:ext>
          </a:extLst>
        </xdr:cNvPr>
        <xdr:cNvSpPr txBox="1"/>
      </xdr:nvSpPr>
      <xdr:spPr>
        <a:xfrm>
          <a:off x="5740400" y="23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62312</xdr:rowOff>
    </xdr:from>
    <xdr:to>
      <xdr:col>26</xdr:col>
      <xdr:colOff>101600</xdr:colOff>
      <xdr:row>14</xdr:row>
      <xdr:rowOff>163912</xdr:rowOff>
    </xdr:to>
    <xdr:sp macro="" textlink="">
      <xdr:nvSpPr>
        <xdr:cNvPr id="71" name="楕円 70">
          <a:extLst>
            <a:ext uri="{FF2B5EF4-FFF2-40B4-BE49-F238E27FC236}">
              <a16:creationId xmlns:a16="http://schemas.microsoft.com/office/drawing/2014/main" id="{7DC1FB99-18B5-40B2-A3A0-D9639E633ACC}"/>
            </a:ext>
          </a:extLst>
        </xdr:cNvPr>
        <xdr:cNvSpPr/>
      </xdr:nvSpPr>
      <xdr:spPr bwMode="auto">
        <a:xfrm>
          <a:off x="4953000" y="251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2639</xdr:rowOff>
    </xdr:from>
    <xdr:ext cx="736600" cy="259045"/>
    <xdr:sp macro="" textlink="">
      <xdr:nvSpPr>
        <xdr:cNvPr id="72" name="テキスト ボックス 71">
          <a:extLst>
            <a:ext uri="{FF2B5EF4-FFF2-40B4-BE49-F238E27FC236}">
              <a16:creationId xmlns:a16="http://schemas.microsoft.com/office/drawing/2014/main" id="{51C21250-0643-4ED9-BBE8-6601A7A9BDC1}"/>
            </a:ext>
          </a:extLst>
        </xdr:cNvPr>
        <xdr:cNvSpPr txBox="1"/>
      </xdr:nvSpPr>
      <xdr:spPr>
        <a:xfrm>
          <a:off x="4622800" y="2279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69285</xdr:rowOff>
    </xdr:from>
    <xdr:to>
      <xdr:col>22</xdr:col>
      <xdr:colOff>165100</xdr:colOff>
      <xdr:row>14</xdr:row>
      <xdr:rowOff>170885</xdr:rowOff>
    </xdr:to>
    <xdr:sp macro="" textlink="">
      <xdr:nvSpPr>
        <xdr:cNvPr id="73" name="楕円 72">
          <a:extLst>
            <a:ext uri="{FF2B5EF4-FFF2-40B4-BE49-F238E27FC236}">
              <a16:creationId xmlns:a16="http://schemas.microsoft.com/office/drawing/2014/main" id="{2A3FD60F-E4B0-4CC0-972D-B5EFC5AEFB00}"/>
            </a:ext>
          </a:extLst>
        </xdr:cNvPr>
        <xdr:cNvSpPr/>
      </xdr:nvSpPr>
      <xdr:spPr bwMode="auto">
        <a:xfrm>
          <a:off x="4254500" y="251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9612</xdr:rowOff>
    </xdr:from>
    <xdr:ext cx="762000" cy="259045"/>
    <xdr:sp macro="" textlink="">
      <xdr:nvSpPr>
        <xdr:cNvPr id="74" name="テキスト ボックス 73">
          <a:extLst>
            <a:ext uri="{FF2B5EF4-FFF2-40B4-BE49-F238E27FC236}">
              <a16:creationId xmlns:a16="http://schemas.microsoft.com/office/drawing/2014/main" id="{EDECC30A-328F-44A5-A728-28293199DBD9}"/>
            </a:ext>
          </a:extLst>
        </xdr:cNvPr>
        <xdr:cNvSpPr txBox="1"/>
      </xdr:nvSpPr>
      <xdr:spPr>
        <a:xfrm>
          <a:off x="3924300" y="228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155048</xdr:rowOff>
    </xdr:from>
    <xdr:to>
      <xdr:col>19</xdr:col>
      <xdr:colOff>38100</xdr:colOff>
      <xdr:row>16</xdr:row>
      <xdr:rowOff>85198</xdr:rowOff>
    </xdr:to>
    <xdr:sp macro="" textlink="">
      <xdr:nvSpPr>
        <xdr:cNvPr id="75" name="楕円 74">
          <a:extLst>
            <a:ext uri="{FF2B5EF4-FFF2-40B4-BE49-F238E27FC236}">
              <a16:creationId xmlns:a16="http://schemas.microsoft.com/office/drawing/2014/main" id="{A4552D7D-2332-43F9-BA74-CFD894550DAB}"/>
            </a:ext>
          </a:extLst>
        </xdr:cNvPr>
        <xdr:cNvSpPr/>
      </xdr:nvSpPr>
      <xdr:spPr bwMode="auto">
        <a:xfrm>
          <a:off x="3556000" y="277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95375</xdr:rowOff>
    </xdr:from>
    <xdr:ext cx="762000" cy="259045"/>
    <xdr:sp macro="" textlink="">
      <xdr:nvSpPr>
        <xdr:cNvPr id="76" name="テキスト ボックス 75">
          <a:extLst>
            <a:ext uri="{FF2B5EF4-FFF2-40B4-BE49-F238E27FC236}">
              <a16:creationId xmlns:a16="http://schemas.microsoft.com/office/drawing/2014/main" id="{2A45083F-B527-4663-A4FD-16CA2A055D25}"/>
            </a:ext>
          </a:extLst>
        </xdr:cNvPr>
        <xdr:cNvSpPr txBox="1"/>
      </xdr:nvSpPr>
      <xdr:spPr>
        <a:xfrm>
          <a:off x="3225800" y="25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153905</xdr:rowOff>
    </xdr:from>
    <xdr:to>
      <xdr:col>15</xdr:col>
      <xdr:colOff>101600</xdr:colOff>
      <xdr:row>16</xdr:row>
      <xdr:rowOff>84055</xdr:rowOff>
    </xdr:to>
    <xdr:sp macro="" textlink="">
      <xdr:nvSpPr>
        <xdr:cNvPr id="77" name="楕円 76">
          <a:extLst>
            <a:ext uri="{FF2B5EF4-FFF2-40B4-BE49-F238E27FC236}">
              <a16:creationId xmlns:a16="http://schemas.microsoft.com/office/drawing/2014/main" id="{21255757-F4A0-4D78-ADCB-603DC350C20A}"/>
            </a:ext>
          </a:extLst>
        </xdr:cNvPr>
        <xdr:cNvSpPr/>
      </xdr:nvSpPr>
      <xdr:spPr bwMode="auto">
        <a:xfrm>
          <a:off x="2857500" y="277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94232</xdr:rowOff>
    </xdr:from>
    <xdr:ext cx="762000" cy="259045"/>
    <xdr:sp macro="" textlink="">
      <xdr:nvSpPr>
        <xdr:cNvPr id="78" name="テキスト ボックス 77">
          <a:extLst>
            <a:ext uri="{FF2B5EF4-FFF2-40B4-BE49-F238E27FC236}">
              <a16:creationId xmlns:a16="http://schemas.microsoft.com/office/drawing/2014/main" id="{62E63163-A5F2-4DFE-BABB-A4E0D65ECE75}"/>
            </a:ext>
          </a:extLst>
        </xdr:cNvPr>
        <xdr:cNvSpPr txBox="1"/>
      </xdr:nvSpPr>
      <xdr:spPr>
        <a:xfrm>
          <a:off x="2527300" y="254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65F6AC16-D6F2-4DD9-ADFB-CCC0EBBE15A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ABEDE5A7-3BE4-4278-922A-47C1220EEF0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9E9F8FF-3FEF-41C2-8EE5-9E76B039E31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2257C24-4D01-478C-9E0F-8F17DAF43F5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6B48D64C-ACE7-42DF-BE30-CBE0E8429AA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9F2A465-9927-4615-9860-B4E4105D338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C85B0019-0ECC-4C58-A7A1-33E2F86E3F7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25DA2247-A9B3-4EE3-8559-8B3AAAB76F25}"/>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F0939A5-811D-4A49-8AF5-B2B8AED5765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DCCBC80-F90A-4869-832D-642A79DC2DD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99AD6169-EB80-4572-8E6B-0AC8D06891E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B32B25ED-0BE9-4DD6-8796-D5B73D3F1AB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FCB4FE60-75B5-4D4B-B6EE-7CD3C1E1151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BEA187E-910F-455F-8306-30C7163DEFB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B4A3F8E-A1B2-4490-8AC6-45C54F2F6B0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372F1720-D000-4251-A3B4-C5D11B3C86CC}"/>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8AB6BDF5-5A73-44D4-9EB3-A167C91BCE3C}"/>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F75EA7C9-AA7F-46D4-BDE1-9C924E3B1B4D}"/>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F6474818-8896-4E60-94EF-2B57FBBD3D5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39DBE339-FE23-492D-AA34-7DA434847DA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C5107243-D8CA-4CD7-B56A-3B4206E48749}"/>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92D6AB5B-4E57-4A75-8CC9-43D07970B5B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5B5E26D5-FE69-4CDA-A014-38014D1C2F12}"/>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0E294A4-500C-499E-85D7-64F334FBEA5C}"/>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319D667E-31A0-4AA9-BD6E-83B32AA52BB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9725B910-5D34-4470-A803-8071BA93D35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731B7895-99D6-487A-BD5A-57F2E04C2896}"/>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503ED613-7D03-440D-BBCE-0F4CF891A11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E1E89E9F-88C4-47A5-AF3C-DB6EB2620291}"/>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91728BE1-A5E9-4B47-9002-19080A5F68DD}"/>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4F6CC9EC-3117-4CD9-850A-5DF9235151CD}"/>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A8AC835A-2763-4617-A99A-36F623FE8556}"/>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562BD9BE-95A1-47F0-B0FD-C6EEB65AF828}"/>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116713</xdr:rowOff>
    </xdr:from>
    <xdr:to>
      <xdr:col>29</xdr:col>
      <xdr:colOff>127000</xdr:colOff>
      <xdr:row>35</xdr:row>
      <xdr:rowOff>146126</xdr:rowOff>
    </xdr:to>
    <xdr:cxnSp macro="">
      <xdr:nvCxnSpPr>
        <xdr:cNvPr id="112" name="直線コネクタ 111">
          <a:extLst>
            <a:ext uri="{FF2B5EF4-FFF2-40B4-BE49-F238E27FC236}">
              <a16:creationId xmlns:a16="http://schemas.microsoft.com/office/drawing/2014/main" id="{722BD894-174D-4369-BB62-261E3B8B1705}"/>
            </a:ext>
          </a:extLst>
        </xdr:cNvPr>
        <xdr:cNvCxnSpPr/>
      </xdr:nvCxnSpPr>
      <xdr:spPr bwMode="auto">
        <a:xfrm flipV="1">
          <a:off x="5003800" y="6727063"/>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D48672EA-FA60-46CA-AA3C-A3A4D4B96FF1}"/>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7F738538-7EAC-4DEC-856C-A0DA7D518D5C}"/>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146126</xdr:rowOff>
    </xdr:from>
    <xdr:to>
      <xdr:col>26</xdr:col>
      <xdr:colOff>50800</xdr:colOff>
      <xdr:row>35</xdr:row>
      <xdr:rowOff>159918</xdr:rowOff>
    </xdr:to>
    <xdr:cxnSp macro="">
      <xdr:nvCxnSpPr>
        <xdr:cNvPr id="115" name="直線コネクタ 114">
          <a:extLst>
            <a:ext uri="{FF2B5EF4-FFF2-40B4-BE49-F238E27FC236}">
              <a16:creationId xmlns:a16="http://schemas.microsoft.com/office/drawing/2014/main" id="{7A24BAE0-9928-4EE7-98F7-078DBA4CA6F7}"/>
            </a:ext>
          </a:extLst>
        </xdr:cNvPr>
        <xdr:cNvCxnSpPr/>
      </xdr:nvCxnSpPr>
      <xdr:spPr bwMode="auto">
        <a:xfrm flipV="1">
          <a:off x="4305300" y="6756476"/>
          <a:ext cx="6985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930EE831-BB6F-40FB-957A-0AC4A4BB7CAC}"/>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23F56D9B-993E-4F3D-A941-AC911E95F92E}"/>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159918</xdr:rowOff>
    </xdr:from>
    <xdr:to>
      <xdr:col>22</xdr:col>
      <xdr:colOff>114300</xdr:colOff>
      <xdr:row>35</xdr:row>
      <xdr:rowOff>239471</xdr:rowOff>
    </xdr:to>
    <xdr:cxnSp macro="">
      <xdr:nvCxnSpPr>
        <xdr:cNvPr id="118" name="直線コネクタ 117">
          <a:extLst>
            <a:ext uri="{FF2B5EF4-FFF2-40B4-BE49-F238E27FC236}">
              <a16:creationId xmlns:a16="http://schemas.microsoft.com/office/drawing/2014/main" id="{41A5B8D0-732F-4062-9F41-8F17DFFD0A1A}"/>
            </a:ext>
          </a:extLst>
        </xdr:cNvPr>
        <xdr:cNvCxnSpPr/>
      </xdr:nvCxnSpPr>
      <xdr:spPr bwMode="auto">
        <a:xfrm flipV="1">
          <a:off x="3606800" y="6770268"/>
          <a:ext cx="698500" cy="7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DDE78C34-C1F7-4A0C-BA3B-73EBC735D992}"/>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25C3FF3E-967C-431E-8499-12CF8E9D639D}"/>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239471</xdr:rowOff>
    </xdr:from>
    <xdr:to>
      <xdr:col>18</xdr:col>
      <xdr:colOff>177800</xdr:colOff>
      <xdr:row>35</xdr:row>
      <xdr:rowOff>274866</xdr:rowOff>
    </xdr:to>
    <xdr:cxnSp macro="">
      <xdr:nvCxnSpPr>
        <xdr:cNvPr id="121" name="直線コネクタ 120">
          <a:extLst>
            <a:ext uri="{FF2B5EF4-FFF2-40B4-BE49-F238E27FC236}">
              <a16:creationId xmlns:a16="http://schemas.microsoft.com/office/drawing/2014/main" id="{E0F8BBF0-6DA7-45CA-8CF1-6209E347E1F5}"/>
            </a:ext>
          </a:extLst>
        </xdr:cNvPr>
        <xdr:cNvCxnSpPr/>
      </xdr:nvCxnSpPr>
      <xdr:spPr bwMode="auto">
        <a:xfrm flipV="1">
          <a:off x="2908300" y="6849821"/>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344FD57F-2C86-4D9B-9FE2-51891B020314}"/>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57664157-3764-4F1A-8594-F88C3AC19D03}"/>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48A8A90D-98F4-4E98-9939-066C43E64522}"/>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4BFCC308-363C-4B68-AABB-46A860C7BDAE}"/>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989AA69-C828-481F-BD0C-DEC21E4F02C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5450553-F54D-415B-BF78-3EF29F1E0CA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13298C6-0F38-462C-832E-71FD48CA164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53FF6E3-0F70-4BB9-BF0D-6847C140DDC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848E271-984E-487F-A09F-207CF18D56D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65913</xdr:rowOff>
    </xdr:from>
    <xdr:to>
      <xdr:col>29</xdr:col>
      <xdr:colOff>177800</xdr:colOff>
      <xdr:row>35</xdr:row>
      <xdr:rowOff>167513</xdr:rowOff>
    </xdr:to>
    <xdr:sp macro="" textlink="">
      <xdr:nvSpPr>
        <xdr:cNvPr id="131" name="楕円 130">
          <a:extLst>
            <a:ext uri="{FF2B5EF4-FFF2-40B4-BE49-F238E27FC236}">
              <a16:creationId xmlns:a16="http://schemas.microsoft.com/office/drawing/2014/main" id="{0302A436-DB61-4067-8E60-A6EF1403B853}"/>
            </a:ext>
          </a:extLst>
        </xdr:cNvPr>
        <xdr:cNvSpPr/>
      </xdr:nvSpPr>
      <xdr:spPr bwMode="auto">
        <a:xfrm>
          <a:off x="5600700" y="66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253890</xdr:rowOff>
    </xdr:from>
    <xdr:ext cx="762000" cy="259045"/>
    <xdr:sp macro="" textlink="">
      <xdr:nvSpPr>
        <xdr:cNvPr id="132" name="人口1人当たり決算額の推移該当値テキスト445">
          <a:extLst>
            <a:ext uri="{FF2B5EF4-FFF2-40B4-BE49-F238E27FC236}">
              <a16:creationId xmlns:a16="http://schemas.microsoft.com/office/drawing/2014/main" id="{AD10330E-0FCB-44E7-B9B6-F6A3452CE257}"/>
            </a:ext>
          </a:extLst>
        </xdr:cNvPr>
        <xdr:cNvSpPr txBox="1"/>
      </xdr:nvSpPr>
      <xdr:spPr>
        <a:xfrm>
          <a:off x="5740400" y="652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95326</xdr:rowOff>
    </xdr:from>
    <xdr:to>
      <xdr:col>26</xdr:col>
      <xdr:colOff>101600</xdr:colOff>
      <xdr:row>35</xdr:row>
      <xdr:rowOff>196926</xdr:rowOff>
    </xdr:to>
    <xdr:sp macro="" textlink="">
      <xdr:nvSpPr>
        <xdr:cNvPr id="133" name="楕円 132">
          <a:extLst>
            <a:ext uri="{FF2B5EF4-FFF2-40B4-BE49-F238E27FC236}">
              <a16:creationId xmlns:a16="http://schemas.microsoft.com/office/drawing/2014/main" id="{BB0079DE-27DC-49BD-894F-094EA41BAEEC}"/>
            </a:ext>
          </a:extLst>
        </xdr:cNvPr>
        <xdr:cNvSpPr/>
      </xdr:nvSpPr>
      <xdr:spPr bwMode="auto">
        <a:xfrm>
          <a:off x="4953000" y="67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207103</xdr:rowOff>
    </xdr:from>
    <xdr:ext cx="736600" cy="259045"/>
    <xdr:sp macro="" textlink="">
      <xdr:nvSpPr>
        <xdr:cNvPr id="134" name="テキスト ボックス 133">
          <a:extLst>
            <a:ext uri="{FF2B5EF4-FFF2-40B4-BE49-F238E27FC236}">
              <a16:creationId xmlns:a16="http://schemas.microsoft.com/office/drawing/2014/main" id="{6DECA918-C0C5-4DCE-8CCD-5F78E4B13FAB}"/>
            </a:ext>
          </a:extLst>
        </xdr:cNvPr>
        <xdr:cNvSpPr txBox="1"/>
      </xdr:nvSpPr>
      <xdr:spPr>
        <a:xfrm>
          <a:off x="4622800" y="647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109118</xdr:rowOff>
    </xdr:from>
    <xdr:to>
      <xdr:col>22</xdr:col>
      <xdr:colOff>165100</xdr:colOff>
      <xdr:row>35</xdr:row>
      <xdr:rowOff>210718</xdr:rowOff>
    </xdr:to>
    <xdr:sp macro="" textlink="">
      <xdr:nvSpPr>
        <xdr:cNvPr id="135" name="楕円 134">
          <a:extLst>
            <a:ext uri="{FF2B5EF4-FFF2-40B4-BE49-F238E27FC236}">
              <a16:creationId xmlns:a16="http://schemas.microsoft.com/office/drawing/2014/main" id="{0CE6B337-7104-41CF-BB42-089EA2520C82}"/>
            </a:ext>
          </a:extLst>
        </xdr:cNvPr>
        <xdr:cNvSpPr/>
      </xdr:nvSpPr>
      <xdr:spPr bwMode="auto">
        <a:xfrm>
          <a:off x="4254500" y="67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220895</xdr:rowOff>
    </xdr:from>
    <xdr:ext cx="762000" cy="259045"/>
    <xdr:sp macro="" textlink="">
      <xdr:nvSpPr>
        <xdr:cNvPr id="136" name="テキスト ボックス 135">
          <a:extLst>
            <a:ext uri="{FF2B5EF4-FFF2-40B4-BE49-F238E27FC236}">
              <a16:creationId xmlns:a16="http://schemas.microsoft.com/office/drawing/2014/main" id="{D18695C2-3929-445E-825A-B780A95DDF23}"/>
            </a:ext>
          </a:extLst>
        </xdr:cNvPr>
        <xdr:cNvSpPr txBox="1"/>
      </xdr:nvSpPr>
      <xdr:spPr>
        <a:xfrm>
          <a:off x="3924300" y="648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188671</xdr:rowOff>
    </xdr:from>
    <xdr:to>
      <xdr:col>19</xdr:col>
      <xdr:colOff>38100</xdr:colOff>
      <xdr:row>35</xdr:row>
      <xdr:rowOff>290271</xdr:rowOff>
    </xdr:to>
    <xdr:sp macro="" textlink="">
      <xdr:nvSpPr>
        <xdr:cNvPr id="137" name="楕円 136">
          <a:extLst>
            <a:ext uri="{FF2B5EF4-FFF2-40B4-BE49-F238E27FC236}">
              <a16:creationId xmlns:a16="http://schemas.microsoft.com/office/drawing/2014/main" id="{2221EC85-46D6-4C8F-A5D1-15C6B0FD39B1}"/>
            </a:ext>
          </a:extLst>
        </xdr:cNvPr>
        <xdr:cNvSpPr/>
      </xdr:nvSpPr>
      <xdr:spPr bwMode="auto">
        <a:xfrm>
          <a:off x="3556000" y="679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300448</xdr:rowOff>
    </xdr:from>
    <xdr:ext cx="762000" cy="259045"/>
    <xdr:sp macro="" textlink="">
      <xdr:nvSpPr>
        <xdr:cNvPr id="138" name="テキスト ボックス 137">
          <a:extLst>
            <a:ext uri="{FF2B5EF4-FFF2-40B4-BE49-F238E27FC236}">
              <a16:creationId xmlns:a16="http://schemas.microsoft.com/office/drawing/2014/main" id="{B22A5F65-C620-4991-B197-252498462F16}"/>
            </a:ext>
          </a:extLst>
        </xdr:cNvPr>
        <xdr:cNvSpPr txBox="1"/>
      </xdr:nvSpPr>
      <xdr:spPr>
        <a:xfrm>
          <a:off x="3225800" y="656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224066</xdr:rowOff>
    </xdr:from>
    <xdr:to>
      <xdr:col>15</xdr:col>
      <xdr:colOff>101600</xdr:colOff>
      <xdr:row>35</xdr:row>
      <xdr:rowOff>325666</xdr:rowOff>
    </xdr:to>
    <xdr:sp macro="" textlink="">
      <xdr:nvSpPr>
        <xdr:cNvPr id="139" name="楕円 138">
          <a:extLst>
            <a:ext uri="{FF2B5EF4-FFF2-40B4-BE49-F238E27FC236}">
              <a16:creationId xmlns:a16="http://schemas.microsoft.com/office/drawing/2014/main" id="{3212B5CC-2F3A-4856-AF73-8B3914222D8D}"/>
            </a:ext>
          </a:extLst>
        </xdr:cNvPr>
        <xdr:cNvSpPr/>
      </xdr:nvSpPr>
      <xdr:spPr bwMode="auto">
        <a:xfrm>
          <a:off x="2857500" y="683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335843</xdr:rowOff>
    </xdr:from>
    <xdr:ext cx="762000" cy="259045"/>
    <xdr:sp macro="" textlink="">
      <xdr:nvSpPr>
        <xdr:cNvPr id="140" name="テキスト ボックス 139">
          <a:extLst>
            <a:ext uri="{FF2B5EF4-FFF2-40B4-BE49-F238E27FC236}">
              <a16:creationId xmlns:a16="http://schemas.microsoft.com/office/drawing/2014/main" id="{4E3C10F3-6209-45B1-9CDC-44D5F66DA653}"/>
            </a:ext>
          </a:extLst>
        </xdr:cNvPr>
        <xdr:cNvSpPr txBox="1"/>
      </xdr:nvSpPr>
      <xdr:spPr>
        <a:xfrm>
          <a:off x="2527300" y="660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6CBDA3-E92F-4919-A1EB-E8545AEF5B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5D34AF3-869F-4A6F-8058-D3711D030A5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FAA5F96-A017-4736-89FF-6A401EFA403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D5BFD3C-30AE-4C64-AA6F-EF89ADA5D63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B46CB4-2F1B-4820-AEBB-4D6D23DB7A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1CF688-813C-4522-A4A1-EABCB2C089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7D75EE-C403-43ED-8361-CB46C68CEA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6CEA3D-CC17-496A-A3C5-B878508011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77E3B8-1D8B-4F8F-8796-88A4552F9A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9033F79-3649-432C-8D97-FB08C0F23DA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70550E-CC6F-40A8-BE4D-FFEB75A350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8FC167-A64A-4732-A3DA-C3CE822076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7779CA-B91C-41B6-80F7-EE79FEBD98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143293-7114-42AA-8CEA-2C875B3440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5A25F7-11B4-4B94-BC45-4DCEC229C2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384B17B-D4C3-47D2-9592-C14D4E65496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7AA83AE-53EA-4981-A171-98E7E6CAF24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F257A04-06DB-4E71-B491-95451226E43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DD2B0DD-3181-488B-B804-832E59C57AB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C75F4C-0C8E-48D1-BDC9-F2FF7FE948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AF7E839-DB7A-4F13-BF58-A0E110A0745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136A44A-FA1D-47D2-A60D-6E18A514687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D6F7CF3-981A-42B3-89D4-A0C5150A5A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9216FB6-3151-4D0A-945E-380A344A114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421B5A-5CC7-4DDA-AFEB-D763207801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A91E569-DC50-43AB-91EF-82987BD3122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F3317B-C260-4707-A15F-3F66A5C023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0A44AEF-302C-4CED-9079-296A02EB5BA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7450C9B-C59B-4CBC-ACDA-AC3844B75D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5BD9D7D-7879-4F8D-B127-CC979D97704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D68F414-15D4-4699-8B04-BCAB1CAAB99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4CAD396-9714-4B66-83C2-361A205A6F5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A039F31-7974-417D-9C3C-6545E8E19BE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05B296B-90F6-4BC8-B578-805B187F0A0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196D998-12D7-4848-975E-A305EADE85D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4DF935C-7BE8-4F22-B897-39272D15748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D44CDD6-C24A-435C-BCE6-F5F58192C89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FC10112-BEBE-48DD-A6E5-E864E77F53C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C84B5C7-C099-4E25-9259-200D2C39226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93374C9-3D32-413B-81B1-1738E79593F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23C4546-CDC3-46B8-A6E3-703E086F9F74}"/>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C82094F4-F3DE-44D2-A769-2573A025DBAD}"/>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F8D36571-0D4F-4519-8BDD-627259E1B5A2}"/>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8C41769-7B99-4CD9-990B-C80A985E9BFE}"/>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E2558911-1198-4E8E-BE6C-A7EEA472804E}"/>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918BCE7-2619-46FC-8398-39B27A32720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2140C0E4-0214-47CC-868D-15801A7F6BB5}"/>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4FA52FE5-A5E0-49EA-B297-CE58214AA69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6FA7C3C9-B728-462F-98A5-5FBA8DE513F5}"/>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57C2FD74-893A-419C-9778-172D8297ADA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D22C11F5-5706-465B-AE1C-D17CC0494284}"/>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1C7E984-A952-4CF0-9793-2589EF41DBE8}"/>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D8B725E2-A9F0-4664-98DD-BC1123FD2AC9}"/>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354DB46F-5135-4A72-9402-CC393B3224E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EED41DE5-A54B-420F-918F-A0DA2BC874F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1903B7A4-48EC-4382-AAC0-F1D5C51073B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E5B22B72-BB93-48ED-94D7-3EEEA43B2C4F}"/>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5E7B8B8F-9E67-4150-8989-BFA1C4A60A12}"/>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6528FC34-679E-4006-8342-376F00E47CE6}"/>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7AFE9BB8-2D55-45D9-BF69-39CD010F9367}"/>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4A8DC8C8-F10A-43B6-81BC-15B07B8B8986}"/>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6736</xdr:rowOff>
    </xdr:from>
    <xdr:to>
      <xdr:col>24</xdr:col>
      <xdr:colOff>63500</xdr:colOff>
      <xdr:row>34</xdr:row>
      <xdr:rowOff>67332</xdr:rowOff>
    </xdr:to>
    <xdr:cxnSp macro="">
      <xdr:nvCxnSpPr>
        <xdr:cNvPr id="63" name="直線コネクタ 62">
          <a:extLst>
            <a:ext uri="{FF2B5EF4-FFF2-40B4-BE49-F238E27FC236}">
              <a16:creationId xmlns:a16="http://schemas.microsoft.com/office/drawing/2014/main" id="{50AEEE66-E7CF-4703-8625-CC783B6A5A72}"/>
            </a:ext>
          </a:extLst>
        </xdr:cNvPr>
        <xdr:cNvCxnSpPr/>
      </xdr:nvCxnSpPr>
      <xdr:spPr>
        <a:xfrm>
          <a:off x="3797300" y="5836036"/>
          <a:ext cx="8382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54AB111E-74B9-4329-A33E-83F999A74651}"/>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81E4C4D-0687-4237-A1ED-B7A21D97ED64}"/>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6736</xdr:rowOff>
    </xdr:from>
    <xdr:to>
      <xdr:col>19</xdr:col>
      <xdr:colOff>177800</xdr:colOff>
      <xdr:row>34</xdr:row>
      <xdr:rowOff>59968</xdr:rowOff>
    </xdr:to>
    <xdr:cxnSp macro="">
      <xdr:nvCxnSpPr>
        <xdr:cNvPr id="66" name="直線コネクタ 65">
          <a:extLst>
            <a:ext uri="{FF2B5EF4-FFF2-40B4-BE49-F238E27FC236}">
              <a16:creationId xmlns:a16="http://schemas.microsoft.com/office/drawing/2014/main" id="{AE40C473-C940-4BF9-A7C0-9160AD7D8FA4}"/>
            </a:ext>
          </a:extLst>
        </xdr:cNvPr>
        <xdr:cNvCxnSpPr/>
      </xdr:nvCxnSpPr>
      <xdr:spPr>
        <a:xfrm flipV="1">
          <a:off x="2908300" y="5836036"/>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35E359EB-1AB1-46E9-A4FE-FF7B52470242}"/>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11453072-987A-4D0B-A278-851BA03D1DAA}"/>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59968</xdr:rowOff>
    </xdr:from>
    <xdr:to>
      <xdr:col>15</xdr:col>
      <xdr:colOff>50800</xdr:colOff>
      <xdr:row>35</xdr:row>
      <xdr:rowOff>95433</xdr:rowOff>
    </xdr:to>
    <xdr:cxnSp macro="">
      <xdr:nvCxnSpPr>
        <xdr:cNvPr id="69" name="直線コネクタ 68">
          <a:extLst>
            <a:ext uri="{FF2B5EF4-FFF2-40B4-BE49-F238E27FC236}">
              <a16:creationId xmlns:a16="http://schemas.microsoft.com/office/drawing/2014/main" id="{479ED568-0F13-4051-B452-49C0AF49A20D}"/>
            </a:ext>
          </a:extLst>
        </xdr:cNvPr>
        <xdr:cNvCxnSpPr/>
      </xdr:nvCxnSpPr>
      <xdr:spPr>
        <a:xfrm flipV="1">
          <a:off x="2019300" y="5889268"/>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CEDE9597-8D02-44B8-BAE2-C1546DE94FFD}"/>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F94C9C71-3CF1-45EE-9AEC-66A68E3636DF}"/>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95433</xdr:rowOff>
    </xdr:from>
    <xdr:to>
      <xdr:col>10</xdr:col>
      <xdr:colOff>114300</xdr:colOff>
      <xdr:row>35</xdr:row>
      <xdr:rowOff>133446</xdr:rowOff>
    </xdr:to>
    <xdr:cxnSp macro="">
      <xdr:nvCxnSpPr>
        <xdr:cNvPr id="72" name="直線コネクタ 71">
          <a:extLst>
            <a:ext uri="{FF2B5EF4-FFF2-40B4-BE49-F238E27FC236}">
              <a16:creationId xmlns:a16="http://schemas.microsoft.com/office/drawing/2014/main" id="{4D8ADA82-A025-42FA-8DE6-6F600F741501}"/>
            </a:ext>
          </a:extLst>
        </xdr:cNvPr>
        <xdr:cNvCxnSpPr/>
      </xdr:nvCxnSpPr>
      <xdr:spPr>
        <a:xfrm flipV="1">
          <a:off x="1130300" y="609618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18CF5158-853D-4514-9847-DABE3A78BF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23386A11-97A9-4B62-816C-2FA275EC662F}"/>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1E45F1D1-F42A-4F52-B42B-18773F4BBCD6}"/>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ABACA1-3E90-40A3-8EC0-C31D53AB7211}"/>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F4063A2-70B2-41E8-AACA-8B3892FD8E1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B575B6-7D48-4573-A0B2-164FD91AF4B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4814F16-2589-4F87-9245-06B6A2DA831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33DE59A-6AF2-45FD-BC6F-9C6714727EC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2656599E-4420-4755-AC10-9BFB4B3C95D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16532</xdr:rowOff>
    </xdr:from>
    <xdr:to>
      <xdr:col>24</xdr:col>
      <xdr:colOff>114300</xdr:colOff>
      <xdr:row>34</xdr:row>
      <xdr:rowOff>118132</xdr:rowOff>
    </xdr:to>
    <xdr:sp macro="" textlink="">
      <xdr:nvSpPr>
        <xdr:cNvPr id="82" name="楕円 81">
          <a:extLst>
            <a:ext uri="{FF2B5EF4-FFF2-40B4-BE49-F238E27FC236}">
              <a16:creationId xmlns:a16="http://schemas.microsoft.com/office/drawing/2014/main" id="{219E61C3-F093-447B-B77A-D439D1858D3A}"/>
            </a:ext>
          </a:extLst>
        </xdr:cNvPr>
        <xdr:cNvSpPr/>
      </xdr:nvSpPr>
      <xdr:spPr>
        <a:xfrm>
          <a:off x="4584700" y="58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39409</xdr:rowOff>
    </xdr:from>
    <xdr:ext cx="534377" cy="259045"/>
    <xdr:sp macro="" textlink="">
      <xdr:nvSpPr>
        <xdr:cNvPr id="83" name="人件費該当値テキスト">
          <a:extLst>
            <a:ext uri="{FF2B5EF4-FFF2-40B4-BE49-F238E27FC236}">
              <a16:creationId xmlns:a16="http://schemas.microsoft.com/office/drawing/2014/main" id="{1678319C-642F-438E-A72E-0B240D425D71}"/>
            </a:ext>
          </a:extLst>
        </xdr:cNvPr>
        <xdr:cNvSpPr txBox="1"/>
      </xdr:nvSpPr>
      <xdr:spPr>
        <a:xfrm>
          <a:off x="4686300" y="56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127386</xdr:rowOff>
    </xdr:from>
    <xdr:to>
      <xdr:col>20</xdr:col>
      <xdr:colOff>38100</xdr:colOff>
      <xdr:row>34</xdr:row>
      <xdr:rowOff>57536</xdr:rowOff>
    </xdr:to>
    <xdr:sp macro="" textlink="">
      <xdr:nvSpPr>
        <xdr:cNvPr id="84" name="楕円 83">
          <a:extLst>
            <a:ext uri="{FF2B5EF4-FFF2-40B4-BE49-F238E27FC236}">
              <a16:creationId xmlns:a16="http://schemas.microsoft.com/office/drawing/2014/main" id="{50CBF8FD-23FB-442F-8356-EFCDAA938716}"/>
            </a:ext>
          </a:extLst>
        </xdr:cNvPr>
        <xdr:cNvSpPr/>
      </xdr:nvSpPr>
      <xdr:spPr>
        <a:xfrm>
          <a:off x="3746500" y="5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74063</xdr:rowOff>
    </xdr:from>
    <xdr:ext cx="534377" cy="259045"/>
    <xdr:sp macro="" textlink="">
      <xdr:nvSpPr>
        <xdr:cNvPr id="85" name="テキスト ボックス 84">
          <a:extLst>
            <a:ext uri="{FF2B5EF4-FFF2-40B4-BE49-F238E27FC236}">
              <a16:creationId xmlns:a16="http://schemas.microsoft.com/office/drawing/2014/main" id="{7C9075F4-B1DE-41A2-8265-D129F016EF52}"/>
            </a:ext>
          </a:extLst>
        </xdr:cNvPr>
        <xdr:cNvSpPr txBox="1"/>
      </xdr:nvSpPr>
      <xdr:spPr>
        <a:xfrm>
          <a:off x="3530111" y="55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9168</xdr:rowOff>
    </xdr:from>
    <xdr:to>
      <xdr:col>15</xdr:col>
      <xdr:colOff>101600</xdr:colOff>
      <xdr:row>34</xdr:row>
      <xdr:rowOff>110768</xdr:rowOff>
    </xdr:to>
    <xdr:sp macro="" textlink="">
      <xdr:nvSpPr>
        <xdr:cNvPr id="86" name="楕円 85">
          <a:extLst>
            <a:ext uri="{FF2B5EF4-FFF2-40B4-BE49-F238E27FC236}">
              <a16:creationId xmlns:a16="http://schemas.microsoft.com/office/drawing/2014/main" id="{2CA4AC4D-CF26-496B-A0C7-DEF7CA699030}"/>
            </a:ext>
          </a:extLst>
        </xdr:cNvPr>
        <xdr:cNvSpPr/>
      </xdr:nvSpPr>
      <xdr:spPr>
        <a:xfrm>
          <a:off x="2857500" y="58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127295</xdr:rowOff>
    </xdr:from>
    <xdr:ext cx="534377" cy="259045"/>
    <xdr:sp macro="" textlink="">
      <xdr:nvSpPr>
        <xdr:cNvPr id="87" name="テキスト ボックス 86">
          <a:extLst>
            <a:ext uri="{FF2B5EF4-FFF2-40B4-BE49-F238E27FC236}">
              <a16:creationId xmlns:a16="http://schemas.microsoft.com/office/drawing/2014/main" id="{8DCCA592-9723-47D9-B4F1-3AC6DEA2FDA6}"/>
            </a:ext>
          </a:extLst>
        </xdr:cNvPr>
        <xdr:cNvSpPr txBox="1"/>
      </xdr:nvSpPr>
      <xdr:spPr>
        <a:xfrm>
          <a:off x="2641111" y="56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44633</xdr:rowOff>
    </xdr:from>
    <xdr:to>
      <xdr:col>10</xdr:col>
      <xdr:colOff>165100</xdr:colOff>
      <xdr:row>35</xdr:row>
      <xdr:rowOff>146233</xdr:rowOff>
    </xdr:to>
    <xdr:sp macro="" textlink="">
      <xdr:nvSpPr>
        <xdr:cNvPr id="88" name="楕円 87">
          <a:extLst>
            <a:ext uri="{FF2B5EF4-FFF2-40B4-BE49-F238E27FC236}">
              <a16:creationId xmlns:a16="http://schemas.microsoft.com/office/drawing/2014/main" id="{191BC7D9-BE03-4F02-929C-B9F6D9DCEC39}"/>
            </a:ext>
          </a:extLst>
        </xdr:cNvPr>
        <xdr:cNvSpPr/>
      </xdr:nvSpPr>
      <xdr:spPr>
        <a:xfrm>
          <a:off x="19685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162760</xdr:rowOff>
    </xdr:from>
    <xdr:ext cx="534377" cy="259045"/>
    <xdr:sp macro="" textlink="">
      <xdr:nvSpPr>
        <xdr:cNvPr id="89" name="テキスト ボックス 88">
          <a:extLst>
            <a:ext uri="{FF2B5EF4-FFF2-40B4-BE49-F238E27FC236}">
              <a16:creationId xmlns:a16="http://schemas.microsoft.com/office/drawing/2014/main" id="{EDE97CBE-9150-4C2D-8553-4958C7510877}"/>
            </a:ext>
          </a:extLst>
        </xdr:cNvPr>
        <xdr:cNvSpPr txBox="1"/>
      </xdr:nvSpPr>
      <xdr:spPr>
        <a:xfrm>
          <a:off x="1752111" y="58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82646</xdr:rowOff>
    </xdr:from>
    <xdr:to>
      <xdr:col>6</xdr:col>
      <xdr:colOff>38100</xdr:colOff>
      <xdr:row>36</xdr:row>
      <xdr:rowOff>12796</xdr:rowOff>
    </xdr:to>
    <xdr:sp macro="" textlink="">
      <xdr:nvSpPr>
        <xdr:cNvPr id="90" name="楕円 89">
          <a:extLst>
            <a:ext uri="{FF2B5EF4-FFF2-40B4-BE49-F238E27FC236}">
              <a16:creationId xmlns:a16="http://schemas.microsoft.com/office/drawing/2014/main" id="{5A0493F1-D193-4715-BA86-FB6556E8491C}"/>
            </a:ext>
          </a:extLst>
        </xdr:cNvPr>
        <xdr:cNvSpPr/>
      </xdr:nvSpPr>
      <xdr:spPr>
        <a:xfrm>
          <a:off x="1079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29323</xdr:rowOff>
    </xdr:from>
    <xdr:ext cx="534377" cy="259045"/>
    <xdr:sp macro="" textlink="">
      <xdr:nvSpPr>
        <xdr:cNvPr id="91" name="テキスト ボックス 90">
          <a:extLst>
            <a:ext uri="{FF2B5EF4-FFF2-40B4-BE49-F238E27FC236}">
              <a16:creationId xmlns:a16="http://schemas.microsoft.com/office/drawing/2014/main" id="{0B15C341-F1E2-4096-9FAD-4E4262D63905}"/>
            </a:ext>
          </a:extLst>
        </xdr:cNvPr>
        <xdr:cNvSpPr txBox="1"/>
      </xdr:nvSpPr>
      <xdr:spPr>
        <a:xfrm>
          <a:off x="863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FB7E651-8287-4F02-AE6C-04DC933A3BB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D2F243B-3342-4B22-A8FD-1388F3E6909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89CE3FE-2780-47F7-9ACB-7CAC40FA5C0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FCC040C-E307-41D9-BA78-8A62AC57DED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8A6C662-3E10-44B0-AE14-E40ED63E557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9FA0106-1A1E-4706-BDEE-1586842FDDB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02F2012-F818-48E6-9CD7-D5E824D5A36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8CC64F0-9F17-4070-95F4-66355858931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886EE34D-C6A6-43C9-8D01-CAB1B5CE53C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2C290E14-6F3D-4603-BA23-8F30226E3FF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A3EFDDFC-CCFD-4E65-8E67-2128F58449A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F22479CC-F892-468F-AC0C-187A1A058DF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E7650EEF-E5CF-49AC-9EBA-D5EC7DADAE0B}"/>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5BC70382-AEDB-443C-89D8-6566F1181A3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198D6640-9BB4-4B49-BDC8-F88110BE7D7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8F11151F-0349-47E1-996B-50FC2B2809C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CB08CEEA-2E78-43B7-8106-CAE4C327720C}"/>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A13A2A12-CACC-475C-B40D-C942D851691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6590194E-D47C-4369-984D-FD2F7E402AF5}"/>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A0A2AACE-84CD-4FEF-AF1A-2C56C2EE60C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7E3A1F04-4536-4325-80EB-D1D92734D2FC}"/>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462DE1A7-4FF4-42FA-88A1-51484E1B0E9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6A8A95FB-0FC5-4890-972F-56C9F0592391}"/>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88FC1453-F881-4128-BA72-3E0BB613F03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152EBD5D-5879-4737-80B3-F5EC57969B6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D23C0A16-A0FB-481A-8DE1-049EF1DFFDC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C8808B0F-EBC4-49CB-B5E5-2871A9B8C243}"/>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BB1E2EA8-0C15-498B-901C-800B3BF026C3}"/>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47D43D10-FDC8-4978-99AF-D738E6402A91}"/>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799557D4-6FF2-4843-824A-B78D662A9231}"/>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17DBC076-51A8-4C28-8800-454728E13B73}"/>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76661</xdr:rowOff>
    </xdr:from>
    <xdr:to>
      <xdr:col>24</xdr:col>
      <xdr:colOff>63500</xdr:colOff>
      <xdr:row>55</xdr:row>
      <xdr:rowOff>97834</xdr:rowOff>
    </xdr:to>
    <xdr:cxnSp macro="">
      <xdr:nvCxnSpPr>
        <xdr:cNvPr id="123" name="直線コネクタ 122">
          <a:extLst>
            <a:ext uri="{FF2B5EF4-FFF2-40B4-BE49-F238E27FC236}">
              <a16:creationId xmlns:a16="http://schemas.microsoft.com/office/drawing/2014/main" id="{03338ED7-A4EA-4FE9-96EF-36A0E32892F3}"/>
            </a:ext>
          </a:extLst>
        </xdr:cNvPr>
        <xdr:cNvCxnSpPr/>
      </xdr:nvCxnSpPr>
      <xdr:spPr>
        <a:xfrm flipV="1">
          <a:off x="3797300" y="9506411"/>
          <a:ext cx="8382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43F215D0-6107-458F-859F-54F23FBE34ED}"/>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7DBD93D3-6896-4BB0-919E-573193587E46}"/>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97834</xdr:rowOff>
    </xdr:from>
    <xdr:to>
      <xdr:col>19</xdr:col>
      <xdr:colOff>177800</xdr:colOff>
      <xdr:row>56</xdr:row>
      <xdr:rowOff>32715</xdr:rowOff>
    </xdr:to>
    <xdr:cxnSp macro="">
      <xdr:nvCxnSpPr>
        <xdr:cNvPr id="126" name="直線コネクタ 125">
          <a:extLst>
            <a:ext uri="{FF2B5EF4-FFF2-40B4-BE49-F238E27FC236}">
              <a16:creationId xmlns:a16="http://schemas.microsoft.com/office/drawing/2014/main" id="{F3BDB64C-A8DD-49DF-A5C5-ABCCA44A2332}"/>
            </a:ext>
          </a:extLst>
        </xdr:cNvPr>
        <xdr:cNvCxnSpPr/>
      </xdr:nvCxnSpPr>
      <xdr:spPr>
        <a:xfrm flipV="1">
          <a:off x="2908300" y="9527584"/>
          <a:ext cx="889000" cy="10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CECAA126-1FA4-4D43-BC64-34259F791692}"/>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7B88CBD0-9027-467E-B9B2-6857F8DC339B}"/>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32715</xdr:rowOff>
    </xdr:from>
    <xdr:to>
      <xdr:col>15</xdr:col>
      <xdr:colOff>50800</xdr:colOff>
      <xdr:row>56</xdr:row>
      <xdr:rowOff>99347</xdr:rowOff>
    </xdr:to>
    <xdr:cxnSp macro="">
      <xdr:nvCxnSpPr>
        <xdr:cNvPr id="129" name="直線コネクタ 128">
          <a:extLst>
            <a:ext uri="{FF2B5EF4-FFF2-40B4-BE49-F238E27FC236}">
              <a16:creationId xmlns:a16="http://schemas.microsoft.com/office/drawing/2014/main" id="{9B38AD24-773D-4861-A80C-E078FD1C41E8}"/>
            </a:ext>
          </a:extLst>
        </xdr:cNvPr>
        <xdr:cNvCxnSpPr/>
      </xdr:nvCxnSpPr>
      <xdr:spPr>
        <a:xfrm flipV="1">
          <a:off x="2019300" y="9633915"/>
          <a:ext cx="889000" cy="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1E965457-20B8-4E5B-9E62-93719AB64614}"/>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DB0F001-D150-4EBB-8886-4AF55D56A7E2}"/>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99347</xdr:rowOff>
    </xdr:from>
    <xdr:to>
      <xdr:col>10</xdr:col>
      <xdr:colOff>114300</xdr:colOff>
      <xdr:row>56</xdr:row>
      <xdr:rowOff>131993</xdr:rowOff>
    </xdr:to>
    <xdr:cxnSp macro="">
      <xdr:nvCxnSpPr>
        <xdr:cNvPr id="132" name="直線コネクタ 131">
          <a:extLst>
            <a:ext uri="{FF2B5EF4-FFF2-40B4-BE49-F238E27FC236}">
              <a16:creationId xmlns:a16="http://schemas.microsoft.com/office/drawing/2014/main" id="{33583F2C-BF04-451F-BCBA-42D5B441BC7A}"/>
            </a:ext>
          </a:extLst>
        </xdr:cNvPr>
        <xdr:cNvCxnSpPr/>
      </xdr:nvCxnSpPr>
      <xdr:spPr>
        <a:xfrm flipV="1">
          <a:off x="1130300" y="9700547"/>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2B482838-0C0F-457D-A95A-4AA93BAADFCF}"/>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8401004A-1B66-4894-B678-125CE355FBFB}"/>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E644A3DA-71E0-4E60-BB51-E61382D8321D}"/>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1A428746-C3F4-42A6-A654-4BB298E49C2F}"/>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02D4568-0EE3-4DFE-A3B5-27DF1B15990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A834577-3446-4817-90F5-D0FAEB71E87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BF06A218-1B0F-4CCA-8DCA-12A83CA8F39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E5999B77-C255-4E5F-8E2E-66DC603586B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941466B9-AFBE-4A4F-9438-E3CC198CA2B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25861</xdr:rowOff>
    </xdr:from>
    <xdr:to>
      <xdr:col>24</xdr:col>
      <xdr:colOff>114300</xdr:colOff>
      <xdr:row>55</xdr:row>
      <xdr:rowOff>127461</xdr:rowOff>
    </xdr:to>
    <xdr:sp macro="" textlink="">
      <xdr:nvSpPr>
        <xdr:cNvPr id="142" name="楕円 141">
          <a:extLst>
            <a:ext uri="{FF2B5EF4-FFF2-40B4-BE49-F238E27FC236}">
              <a16:creationId xmlns:a16="http://schemas.microsoft.com/office/drawing/2014/main" id="{5D34BEC3-4B31-47F9-A0AF-5A82BF134A8D}"/>
            </a:ext>
          </a:extLst>
        </xdr:cNvPr>
        <xdr:cNvSpPr/>
      </xdr:nvSpPr>
      <xdr:spPr>
        <a:xfrm>
          <a:off x="4584700" y="94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48738</xdr:rowOff>
    </xdr:from>
    <xdr:ext cx="534377" cy="259045"/>
    <xdr:sp macro="" textlink="">
      <xdr:nvSpPr>
        <xdr:cNvPr id="143" name="物件費該当値テキスト">
          <a:extLst>
            <a:ext uri="{FF2B5EF4-FFF2-40B4-BE49-F238E27FC236}">
              <a16:creationId xmlns:a16="http://schemas.microsoft.com/office/drawing/2014/main" id="{0E426304-BA61-403C-AE23-7D276890D2D9}"/>
            </a:ext>
          </a:extLst>
        </xdr:cNvPr>
        <xdr:cNvSpPr txBox="1"/>
      </xdr:nvSpPr>
      <xdr:spPr>
        <a:xfrm>
          <a:off x="4686300" y="93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47034</xdr:rowOff>
    </xdr:from>
    <xdr:to>
      <xdr:col>20</xdr:col>
      <xdr:colOff>38100</xdr:colOff>
      <xdr:row>55</xdr:row>
      <xdr:rowOff>148634</xdr:rowOff>
    </xdr:to>
    <xdr:sp macro="" textlink="">
      <xdr:nvSpPr>
        <xdr:cNvPr id="144" name="楕円 143">
          <a:extLst>
            <a:ext uri="{FF2B5EF4-FFF2-40B4-BE49-F238E27FC236}">
              <a16:creationId xmlns:a16="http://schemas.microsoft.com/office/drawing/2014/main" id="{BEFE9A96-9741-486F-9273-36200C038ACF}"/>
            </a:ext>
          </a:extLst>
        </xdr:cNvPr>
        <xdr:cNvSpPr/>
      </xdr:nvSpPr>
      <xdr:spPr>
        <a:xfrm>
          <a:off x="3746500" y="94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165161</xdr:rowOff>
    </xdr:from>
    <xdr:ext cx="534377" cy="259045"/>
    <xdr:sp macro="" textlink="">
      <xdr:nvSpPr>
        <xdr:cNvPr id="145" name="テキスト ボックス 144">
          <a:extLst>
            <a:ext uri="{FF2B5EF4-FFF2-40B4-BE49-F238E27FC236}">
              <a16:creationId xmlns:a16="http://schemas.microsoft.com/office/drawing/2014/main" id="{02719246-8C18-4A03-B5E9-C68B863B72A6}"/>
            </a:ext>
          </a:extLst>
        </xdr:cNvPr>
        <xdr:cNvSpPr txBox="1"/>
      </xdr:nvSpPr>
      <xdr:spPr>
        <a:xfrm>
          <a:off x="3530111" y="9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153365</xdr:rowOff>
    </xdr:from>
    <xdr:to>
      <xdr:col>15</xdr:col>
      <xdr:colOff>101600</xdr:colOff>
      <xdr:row>56</xdr:row>
      <xdr:rowOff>83515</xdr:rowOff>
    </xdr:to>
    <xdr:sp macro="" textlink="">
      <xdr:nvSpPr>
        <xdr:cNvPr id="146" name="楕円 145">
          <a:extLst>
            <a:ext uri="{FF2B5EF4-FFF2-40B4-BE49-F238E27FC236}">
              <a16:creationId xmlns:a16="http://schemas.microsoft.com/office/drawing/2014/main" id="{7B53C887-6244-4641-B3F4-84F6674F4FE4}"/>
            </a:ext>
          </a:extLst>
        </xdr:cNvPr>
        <xdr:cNvSpPr/>
      </xdr:nvSpPr>
      <xdr:spPr>
        <a:xfrm>
          <a:off x="2857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100042</xdr:rowOff>
    </xdr:from>
    <xdr:ext cx="534377" cy="259045"/>
    <xdr:sp macro="" textlink="">
      <xdr:nvSpPr>
        <xdr:cNvPr id="147" name="テキスト ボックス 146">
          <a:extLst>
            <a:ext uri="{FF2B5EF4-FFF2-40B4-BE49-F238E27FC236}">
              <a16:creationId xmlns:a16="http://schemas.microsoft.com/office/drawing/2014/main" id="{CD14A185-B643-4136-9ACA-7499117E1F1D}"/>
            </a:ext>
          </a:extLst>
        </xdr:cNvPr>
        <xdr:cNvSpPr txBox="1"/>
      </xdr:nvSpPr>
      <xdr:spPr>
        <a:xfrm>
          <a:off x="2641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48547</xdr:rowOff>
    </xdr:from>
    <xdr:to>
      <xdr:col>10</xdr:col>
      <xdr:colOff>165100</xdr:colOff>
      <xdr:row>56</xdr:row>
      <xdr:rowOff>150147</xdr:rowOff>
    </xdr:to>
    <xdr:sp macro="" textlink="">
      <xdr:nvSpPr>
        <xdr:cNvPr id="148" name="楕円 147">
          <a:extLst>
            <a:ext uri="{FF2B5EF4-FFF2-40B4-BE49-F238E27FC236}">
              <a16:creationId xmlns:a16="http://schemas.microsoft.com/office/drawing/2014/main" id="{9FEB0E48-5D2D-45CE-BD54-81D34293C200}"/>
            </a:ext>
          </a:extLst>
        </xdr:cNvPr>
        <xdr:cNvSpPr/>
      </xdr:nvSpPr>
      <xdr:spPr>
        <a:xfrm>
          <a:off x="19685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166674</xdr:rowOff>
    </xdr:from>
    <xdr:ext cx="534377" cy="259045"/>
    <xdr:sp macro="" textlink="">
      <xdr:nvSpPr>
        <xdr:cNvPr id="149" name="テキスト ボックス 148">
          <a:extLst>
            <a:ext uri="{FF2B5EF4-FFF2-40B4-BE49-F238E27FC236}">
              <a16:creationId xmlns:a16="http://schemas.microsoft.com/office/drawing/2014/main" id="{9271D84A-AC98-4F03-883C-BF243404ACEE}"/>
            </a:ext>
          </a:extLst>
        </xdr:cNvPr>
        <xdr:cNvSpPr txBox="1"/>
      </xdr:nvSpPr>
      <xdr:spPr>
        <a:xfrm>
          <a:off x="1752111" y="9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81193</xdr:rowOff>
    </xdr:from>
    <xdr:to>
      <xdr:col>6</xdr:col>
      <xdr:colOff>38100</xdr:colOff>
      <xdr:row>57</xdr:row>
      <xdr:rowOff>11343</xdr:rowOff>
    </xdr:to>
    <xdr:sp macro="" textlink="">
      <xdr:nvSpPr>
        <xdr:cNvPr id="150" name="楕円 149">
          <a:extLst>
            <a:ext uri="{FF2B5EF4-FFF2-40B4-BE49-F238E27FC236}">
              <a16:creationId xmlns:a16="http://schemas.microsoft.com/office/drawing/2014/main" id="{75DE98E1-DAE5-4D1A-BED9-2CA44437C4F7}"/>
            </a:ext>
          </a:extLst>
        </xdr:cNvPr>
        <xdr:cNvSpPr/>
      </xdr:nvSpPr>
      <xdr:spPr>
        <a:xfrm>
          <a:off x="1079500" y="96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27870</xdr:rowOff>
    </xdr:from>
    <xdr:ext cx="534377" cy="259045"/>
    <xdr:sp macro="" textlink="">
      <xdr:nvSpPr>
        <xdr:cNvPr id="151" name="テキスト ボックス 150">
          <a:extLst>
            <a:ext uri="{FF2B5EF4-FFF2-40B4-BE49-F238E27FC236}">
              <a16:creationId xmlns:a16="http://schemas.microsoft.com/office/drawing/2014/main" id="{9A63D452-AC58-4872-9C88-06C353BFAC8F}"/>
            </a:ext>
          </a:extLst>
        </xdr:cNvPr>
        <xdr:cNvSpPr txBox="1"/>
      </xdr:nvSpPr>
      <xdr:spPr>
        <a:xfrm>
          <a:off x="863111" y="945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C024D92C-53BB-4CF7-AB90-83BE2190B9B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E709FB0C-2EBB-4063-8E8F-8270BFFA8EB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47C50E1D-5F22-4F67-B401-BA96C9D355D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EBE69491-645E-4E20-B773-AECF5954262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E9B50A4F-E695-456F-89A6-B3D10AC2EE8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E5772895-C346-4A8C-A3F1-2AE383BFA62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D78691F4-B0D9-4221-8BD9-142A8E817F3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976AE942-CFD4-49F3-A821-898BF0B55DC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3A5E07F8-3523-4605-A0CD-A589CC32CE5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673655A9-F4A0-4F93-8160-7066C973DED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4144B298-A3D6-45B1-8FED-F4A93DAAF339}"/>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DC219A43-75F9-49F2-8CEE-DF989CCFF215}"/>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D2273CF2-3F78-4757-90A8-FBDA6502540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7B7E8DA0-525D-43EF-811B-57293D334D9A}"/>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EC837ECB-FF69-4F89-9781-2E571ECC30F4}"/>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712D57EE-00A4-4147-A1B1-6064AB1C22EE}"/>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C05E0080-81DF-4274-874D-256AABD7F52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F3195EF5-405E-40CB-8A48-928949508B4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DC9DDAD6-28FB-489C-82C4-FA1D203DE42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FBA89BED-F46F-485F-8EF8-06DBF64AAA1B}"/>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8CB7EC19-210A-43EC-B8B7-83455E5C47F4}"/>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B1724C4A-1948-4718-8DE9-08F2EB0AC7D2}"/>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B9B71681-BDC6-4FBB-8120-9177F0F733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664CCBAC-633A-4C4A-B37A-1810730A3584}"/>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124383</xdr:rowOff>
    </xdr:from>
    <xdr:to>
      <xdr:col>24</xdr:col>
      <xdr:colOff>63500</xdr:colOff>
      <xdr:row>76</xdr:row>
      <xdr:rowOff>126498</xdr:rowOff>
    </xdr:to>
    <xdr:cxnSp macro="">
      <xdr:nvCxnSpPr>
        <xdr:cNvPr id="176" name="直線コネクタ 175">
          <a:extLst>
            <a:ext uri="{FF2B5EF4-FFF2-40B4-BE49-F238E27FC236}">
              <a16:creationId xmlns:a16="http://schemas.microsoft.com/office/drawing/2014/main" id="{933F8A67-1706-483F-A4D0-6FBF6FB2586C}"/>
            </a:ext>
          </a:extLst>
        </xdr:cNvPr>
        <xdr:cNvCxnSpPr/>
      </xdr:nvCxnSpPr>
      <xdr:spPr>
        <a:xfrm flipV="1">
          <a:off x="3797300" y="13154583"/>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CA3C54D6-09FC-4FE1-82D9-A78E6A025B49}"/>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B55E484A-BB86-4963-87A6-C79B54366C27}"/>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126498</xdr:rowOff>
    </xdr:from>
    <xdr:to>
      <xdr:col>19</xdr:col>
      <xdr:colOff>177800</xdr:colOff>
      <xdr:row>77</xdr:row>
      <xdr:rowOff>1454</xdr:rowOff>
    </xdr:to>
    <xdr:cxnSp macro="">
      <xdr:nvCxnSpPr>
        <xdr:cNvPr id="179" name="直線コネクタ 178">
          <a:extLst>
            <a:ext uri="{FF2B5EF4-FFF2-40B4-BE49-F238E27FC236}">
              <a16:creationId xmlns:a16="http://schemas.microsoft.com/office/drawing/2014/main" id="{D7D3E3F8-D595-4053-BB2E-5E209771E1D6}"/>
            </a:ext>
          </a:extLst>
        </xdr:cNvPr>
        <xdr:cNvCxnSpPr/>
      </xdr:nvCxnSpPr>
      <xdr:spPr>
        <a:xfrm flipV="1">
          <a:off x="2908300" y="13156698"/>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B15A962D-A5D1-43CD-9879-280DCA0DF21F}"/>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25CA5705-A64E-4B2D-9D9E-AF58C1833EC5}"/>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1454</xdr:rowOff>
    </xdr:from>
    <xdr:to>
      <xdr:col>15</xdr:col>
      <xdr:colOff>50800</xdr:colOff>
      <xdr:row>77</xdr:row>
      <xdr:rowOff>55690</xdr:rowOff>
    </xdr:to>
    <xdr:cxnSp macro="">
      <xdr:nvCxnSpPr>
        <xdr:cNvPr id="182" name="直線コネクタ 181">
          <a:extLst>
            <a:ext uri="{FF2B5EF4-FFF2-40B4-BE49-F238E27FC236}">
              <a16:creationId xmlns:a16="http://schemas.microsoft.com/office/drawing/2014/main" id="{F00E8DEB-8646-4F85-9996-6B4F443DF446}"/>
            </a:ext>
          </a:extLst>
        </xdr:cNvPr>
        <xdr:cNvCxnSpPr/>
      </xdr:nvCxnSpPr>
      <xdr:spPr>
        <a:xfrm flipV="1">
          <a:off x="2019300" y="13203104"/>
          <a:ext cx="8890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BD3B18BD-5B71-450A-9619-F040F9F013DA}"/>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44C38652-8B26-4C5A-9111-2BEC866427A8}"/>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25800</xdr:rowOff>
    </xdr:from>
    <xdr:to>
      <xdr:col>10</xdr:col>
      <xdr:colOff>114300</xdr:colOff>
      <xdr:row>77</xdr:row>
      <xdr:rowOff>55690</xdr:rowOff>
    </xdr:to>
    <xdr:cxnSp macro="">
      <xdr:nvCxnSpPr>
        <xdr:cNvPr id="185" name="直線コネクタ 184">
          <a:extLst>
            <a:ext uri="{FF2B5EF4-FFF2-40B4-BE49-F238E27FC236}">
              <a16:creationId xmlns:a16="http://schemas.microsoft.com/office/drawing/2014/main" id="{13E1F9E9-B328-4A9A-A612-848DC7BD0D3A}"/>
            </a:ext>
          </a:extLst>
        </xdr:cNvPr>
        <xdr:cNvCxnSpPr/>
      </xdr:nvCxnSpPr>
      <xdr:spPr>
        <a:xfrm>
          <a:off x="1130300" y="13227450"/>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3C626938-03D9-491C-8506-83C530F99F58}"/>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C9D72659-64D8-42B7-BD00-2414B6A08BD8}"/>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78423B4-3AC8-414A-A6CA-29AF01806C71}"/>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D85E4F89-80B1-4716-B7FE-681490785F7A}"/>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25E674D-1B39-43A4-9C34-1C4DEB75339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F881046-8B2C-4219-96E2-C308CC61713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486195A-7CBF-4A79-ABD9-7D12B78B56F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560A24C-12A5-4564-8D82-406A8DAD23A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91D617F-8A03-4E50-B076-CD0CCB11460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73583</xdr:rowOff>
    </xdr:from>
    <xdr:to>
      <xdr:col>24</xdr:col>
      <xdr:colOff>114300</xdr:colOff>
      <xdr:row>77</xdr:row>
      <xdr:rowOff>3733</xdr:rowOff>
    </xdr:to>
    <xdr:sp macro="" textlink="">
      <xdr:nvSpPr>
        <xdr:cNvPr id="195" name="楕円 194">
          <a:extLst>
            <a:ext uri="{FF2B5EF4-FFF2-40B4-BE49-F238E27FC236}">
              <a16:creationId xmlns:a16="http://schemas.microsoft.com/office/drawing/2014/main" id="{F0EFD4F6-5CF6-4F98-96C9-17218DC074FE}"/>
            </a:ext>
          </a:extLst>
        </xdr:cNvPr>
        <xdr:cNvSpPr/>
      </xdr:nvSpPr>
      <xdr:spPr>
        <a:xfrm>
          <a:off x="45847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52010</xdr:rowOff>
    </xdr:from>
    <xdr:ext cx="469744" cy="259045"/>
    <xdr:sp macro="" textlink="">
      <xdr:nvSpPr>
        <xdr:cNvPr id="196" name="維持補修費該当値テキスト">
          <a:extLst>
            <a:ext uri="{FF2B5EF4-FFF2-40B4-BE49-F238E27FC236}">
              <a16:creationId xmlns:a16="http://schemas.microsoft.com/office/drawing/2014/main" id="{31BB316D-D3CD-4745-9FFA-13D96F153420}"/>
            </a:ext>
          </a:extLst>
        </xdr:cNvPr>
        <xdr:cNvSpPr txBox="1"/>
      </xdr:nvSpPr>
      <xdr:spPr>
        <a:xfrm>
          <a:off x="4686300" y="13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75698</xdr:rowOff>
    </xdr:from>
    <xdr:to>
      <xdr:col>20</xdr:col>
      <xdr:colOff>38100</xdr:colOff>
      <xdr:row>77</xdr:row>
      <xdr:rowOff>5848</xdr:rowOff>
    </xdr:to>
    <xdr:sp macro="" textlink="">
      <xdr:nvSpPr>
        <xdr:cNvPr id="197" name="楕円 196">
          <a:extLst>
            <a:ext uri="{FF2B5EF4-FFF2-40B4-BE49-F238E27FC236}">
              <a16:creationId xmlns:a16="http://schemas.microsoft.com/office/drawing/2014/main" id="{6C6155E5-0508-455F-8D08-9F8700094B60}"/>
            </a:ext>
          </a:extLst>
        </xdr:cNvPr>
        <xdr:cNvSpPr/>
      </xdr:nvSpPr>
      <xdr:spPr>
        <a:xfrm>
          <a:off x="3746500" y="13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168425</xdr:rowOff>
    </xdr:from>
    <xdr:ext cx="469744" cy="259045"/>
    <xdr:sp macro="" textlink="">
      <xdr:nvSpPr>
        <xdr:cNvPr id="198" name="テキスト ボックス 197">
          <a:extLst>
            <a:ext uri="{FF2B5EF4-FFF2-40B4-BE49-F238E27FC236}">
              <a16:creationId xmlns:a16="http://schemas.microsoft.com/office/drawing/2014/main" id="{47F8C605-D8F6-4B0A-871B-6206C2B53643}"/>
            </a:ext>
          </a:extLst>
        </xdr:cNvPr>
        <xdr:cNvSpPr txBox="1"/>
      </xdr:nvSpPr>
      <xdr:spPr>
        <a:xfrm>
          <a:off x="3562428" y="131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122104</xdr:rowOff>
    </xdr:from>
    <xdr:to>
      <xdr:col>15</xdr:col>
      <xdr:colOff>101600</xdr:colOff>
      <xdr:row>77</xdr:row>
      <xdr:rowOff>52254</xdr:rowOff>
    </xdr:to>
    <xdr:sp macro="" textlink="">
      <xdr:nvSpPr>
        <xdr:cNvPr id="199" name="楕円 198">
          <a:extLst>
            <a:ext uri="{FF2B5EF4-FFF2-40B4-BE49-F238E27FC236}">
              <a16:creationId xmlns:a16="http://schemas.microsoft.com/office/drawing/2014/main" id="{9457B4F9-ADA0-4B71-95C4-AE1BCC3E71CE}"/>
            </a:ext>
          </a:extLst>
        </xdr:cNvPr>
        <xdr:cNvSpPr/>
      </xdr:nvSpPr>
      <xdr:spPr>
        <a:xfrm>
          <a:off x="2857500" y="131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43381</xdr:rowOff>
    </xdr:from>
    <xdr:ext cx="469744" cy="259045"/>
    <xdr:sp macro="" textlink="">
      <xdr:nvSpPr>
        <xdr:cNvPr id="200" name="テキスト ボックス 199">
          <a:extLst>
            <a:ext uri="{FF2B5EF4-FFF2-40B4-BE49-F238E27FC236}">
              <a16:creationId xmlns:a16="http://schemas.microsoft.com/office/drawing/2014/main" id="{C7D78170-6372-454C-B360-BD585C4FDBE8}"/>
            </a:ext>
          </a:extLst>
        </xdr:cNvPr>
        <xdr:cNvSpPr txBox="1"/>
      </xdr:nvSpPr>
      <xdr:spPr>
        <a:xfrm>
          <a:off x="2673428" y="132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4890</xdr:rowOff>
    </xdr:from>
    <xdr:to>
      <xdr:col>10</xdr:col>
      <xdr:colOff>165100</xdr:colOff>
      <xdr:row>77</xdr:row>
      <xdr:rowOff>106490</xdr:rowOff>
    </xdr:to>
    <xdr:sp macro="" textlink="">
      <xdr:nvSpPr>
        <xdr:cNvPr id="201" name="楕円 200">
          <a:extLst>
            <a:ext uri="{FF2B5EF4-FFF2-40B4-BE49-F238E27FC236}">
              <a16:creationId xmlns:a16="http://schemas.microsoft.com/office/drawing/2014/main" id="{A546629A-D002-4C2B-95C6-02297B248E29}"/>
            </a:ext>
          </a:extLst>
        </xdr:cNvPr>
        <xdr:cNvSpPr/>
      </xdr:nvSpPr>
      <xdr:spPr>
        <a:xfrm>
          <a:off x="19685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97617</xdr:rowOff>
    </xdr:from>
    <xdr:ext cx="469744" cy="259045"/>
    <xdr:sp macro="" textlink="">
      <xdr:nvSpPr>
        <xdr:cNvPr id="202" name="テキスト ボックス 201">
          <a:extLst>
            <a:ext uri="{FF2B5EF4-FFF2-40B4-BE49-F238E27FC236}">
              <a16:creationId xmlns:a16="http://schemas.microsoft.com/office/drawing/2014/main" id="{AB51F3A1-1F08-4456-B7B3-B5C7DDD3BE77}"/>
            </a:ext>
          </a:extLst>
        </xdr:cNvPr>
        <xdr:cNvSpPr txBox="1"/>
      </xdr:nvSpPr>
      <xdr:spPr>
        <a:xfrm>
          <a:off x="1784428" y="132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146450</xdr:rowOff>
    </xdr:from>
    <xdr:to>
      <xdr:col>6</xdr:col>
      <xdr:colOff>38100</xdr:colOff>
      <xdr:row>77</xdr:row>
      <xdr:rowOff>76600</xdr:rowOff>
    </xdr:to>
    <xdr:sp macro="" textlink="">
      <xdr:nvSpPr>
        <xdr:cNvPr id="203" name="楕円 202">
          <a:extLst>
            <a:ext uri="{FF2B5EF4-FFF2-40B4-BE49-F238E27FC236}">
              <a16:creationId xmlns:a16="http://schemas.microsoft.com/office/drawing/2014/main" id="{8656A717-BE56-427F-99BC-1635BA2BA5BB}"/>
            </a:ext>
          </a:extLst>
        </xdr:cNvPr>
        <xdr:cNvSpPr/>
      </xdr:nvSpPr>
      <xdr:spPr>
        <a:xfrm>
          <a:off x="1079500" y="131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67727</xdr:rowOff>
    </xdr:from>
    <xdr:ext cx="469744" cy="259045"/>
    <xdr:sp macro="" textlink="">
      <xdr:nvSpPr>
        <xdr:cNvPr id="204" name="テキスト ボックス 203">
          <a:extLst>
            <a:ext uri="{FF2B5EF4-FFF2-40B4-BE49-F238E27FC236}">
              <a16:creationId xmlns:a16="http://schemas.microsoft.com/office/drawing/2014/main" id="{482373B6-A03C-484D-A31A-FB31CDE68209}"/>
            </a:ext>
          </a:extLst>
        </xdr:cNvPr>
        <xdr:cNvSpPr txBox="1"/>
      </xdr:nvSpPr>
      <xdr:spPr>
        <a:xfrm>
          <a:off x="895428" y="132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909C8836-19C8-4689-9921-09CCCEA2103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3A04A5C-3DDF-45F9-917C-B289647059B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222D9B1-5196-4605-8BC3-C0795C043EA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AE4918C-0E7E-48BF-A767-17F88213966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985FC391-5B0A-4BA7-B2B4-DC7E97A6810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1AECE7CC-A929-45B4-92B2-CFB6AFE870E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AE4EA5AA-5F6A-44D1-AEA7-EC812415A03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FB5A0E1E-29E4-43A2-9A5A-83DFBC44911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D9F1F8E0-6B42-4C84-9586-462C81B23B9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ED3A761-E70F-488B-8D22-8ACC64906C4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2A3927C7-5477-43F2-8761-AC68F02A6CBE}"/>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875B979A-39E5-45CF-B40C-3BA298B8445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682C00E1-415A-4C23-AB9D-8F16F954B93B}"/>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43535BB3-D0D4-4BD8-ABC2-67BADAC1EA1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51680C55-DFB2-4C2A-B0F6-892ACA5E4B4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DD4F60A1-F90F-4E03-BB79-FDE1CB33BCC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499789FF-8A08-4071-954E-6B31DE431D7E}"/>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AD94BDDC-4EB2-4A71-AE8A-16346C7E897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FCFCE73E-CF6B-44F3-9B3C-6A89E3D1F7D5}"/>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E3178057-4CE6-4E5F-8AC5-FDF9C433E72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414E87F3-F476-45D3-A101-D199595FB69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EF5DEC5A-E042-4918-9404-B93344E8BA7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9D9C6BD2-ED3E-4576-959B-009B8A9F1BC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77FEAD4E-14FD-4A31-9F76-C8992F85013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BE048081-9714-40AB-879D-A93AF0F5F5D4}"/>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A44A0FC9-8340-46D6-BF1A-F25C1BDA379C}"/>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E543E8B3-A0C8-4DE5-B228-5A94DECE4C5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615C80FB-1300-4145-817A-2AB13D3BD134}"/>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B3E0FCC4-6195-4AED-B915-636665C2CE1A}"/>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53823</xdr:rowOff>
    </xdr:from>
    <xdr:to>
      <xdr:col>24</xdr:col>
      <xdr:colOff>63500</xdr:colOff>
      <xdr:row>95</xdr:row>
      <xdr:rowOff>18275</xdr:rowOff>
    </xdr:to>
    <xdr:cxnSp macro="">
      <xdr:nvCxnSpPr>
        <xdr:cNvPr id="234" name="直線コネクタ 233">
          <a:extLst>
            <a:ext uri="{FF2B5EF4-FFF2-40B4-BE49-F238E27FC236}">
              <a16:creationId xmlns:a16="http://schemas.microsoft.com/office/drawing/2014/main" id="{A5258B5A-60BD-48F7-B3F0-02D88451A8E3}"/>
            </a:ext>
          </a:extLst>
        </xdr:cNvPr>
        <xdr:cNvCxnSpPr/>
      </xdr:nvCxnSpPr>
      <xdr:spPr>
        <a:xfrm>
          <a:off x="3797300" y="16170123"/>
          <a:ext cx="8382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7A57C7C5-D45D-452C-AD03-2808EFFB5625}"/>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1ABCAF59-8D72-4FD5-A943-62558BA3A9F9}"/>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53823</xdr:rowOff>
    </xdr:from>
    <xdr:to>
      <xdr:col>19</xdr:col>
      <xdr:colOff>177800</xdr:colOff>
      <xdr:row>97</xdr:row>
      <xdr:rowOff>36277</xdr:rowOff>
    </xdr:to>
    <xdr:cxnSp macro="">
      <xdr:nvCxnSpPr>
        <xdr:cNvPr id="237" name="直線コネクタ 236">
          <a:extLst>
            <a:ext uri="{FF2B5EF4-FFF2-40B4-BE49-F238E27FC236}">
              <a16:creationId xmlns:a16="http://schemas.microsoft.com/office/drawing/2014/main" id="{926C6411-9272-42B7-A0A3-560A69BE675E}"/>
            </a:ext>
          </a:extLst>
        </xdr:cNvPr>
        <xdr:cNvCxnSpPr/>
      </xdr:nvCxnSpPr>
      <xdr:spPr>
        <a:xfrm flipV="1">
          <a:off x="2908300" y="16170123"/>
          <a:ext cx="889000" cy="49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1F776D56-A612-4FA0-BE2C-B5B7330F93CA}"/>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80BD1D4E-545C-4BAB-9C9D-D991CCFF0DF9}"/>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121145</xdr:rowOff>
    </xdr:from>
    <xdr:to>
      <xdr:col>15</xdr:col>
      <xdr:colOff>50800</xdr:colOff>
      <xdr:row>97</xdr:row>
      <xdr:rowOff>36277</xdr:rowOff>
    </xdr:to>
    <xdr:cxnSp macro="">
      <xdr:nvCxnSpPr>
        <xdr:cNvPr id="240" name="直線コネクタ 239">
          <a:extLst>
            <a:ext uri="{FF2B5EF4-FFF2-40B4-BE49-F238E27FC236}">
              <a16:creationId xmlns:a16="http://schemas.microsoft.com/office/drawing/2014/main" id="{A080EA86-77B3-4B51-9037-DAE77BAEF829}"/>
            </a:ext>
          </a:extLst>
        </xdr:cNvPr>
        <xdr:cNvCxnSpPr/>
      </xdr:nvCxnSpPr>
      <xdr:spPr>
        <a:xfrm>
          <a:off x="2019300" y="16580345"/>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7C68AFC4-F442-448D-BCB4-C62A07268A51}"/>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702674EB-A420-418D-8253-DACEB065FC8E}"/>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121145</xdr:rowOff>
    </xdr:from>
    <xdr:to>
      <xdr:col>10</xdr:col>
      <xdr:colOff>114300</xdr:colOff>
      <xdr:row>97</xdr:row>
      <xdr:rowOff>23915</xdr:rowOff>
    </xdr:to>
    <xdr:cxnSp macro="">
      <xdr:nvCxnSpPr>
        <xdr:cNvPr id="243" name="直線コネクタ 242">
          <a:extLst>
            <a:ext uri="{FF2B5EF4-FFF2-40B4-BE49-F238E27FC236}">
              <a16:creationId xmlns:a16="http://schemas.microsoft.com/office/drawing/2014/main" id="{94D80CD9-8841-49B0-8826-136CE4ECD1F6}"/>
            </a:ext>
          </a:extLst>
        </xdr:cNvPr>
        <xdr:cNvCxnSpPr/>
      </xdr:nvCxnSpPr>
      <xdr:spPr>
        <a:xfrm flipV="1">
          <a:off x="1130300" y="16580345"/>
          <a:ext cx="8890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9839A81C-1789-47FC-9370-53537F45D4F9}"/>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D856CFE4-7B37-4642-B1DE-A130D5BF70ED}"/>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4C67ACDA-67CC-4F5D-BCA9-AD11145B7925}"/>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7C649DC3-C803-45B1-8CF3-74BA540391B7}"/>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7F16FFF-FEC7-4B24-8D31-B9A662672ED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166464C-692E-49B9-854B-929DBD50369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216C1F5-3F5A-41A5-A590-E3B34BA3D1B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B746439-6E04-46B3-A544-4F01C80E445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30D57E9-430E-4651-8820-1CC30AB7A17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138925</xdr:rowOff>
    </xdr:from>
    <xdr:to>
      <xdr:col>24</xdr:col>
      <xdr:colOff>114300</xdr:colOff>
      <xdr:row>95</xdr:row>
      <xdr:rowOff>69075</xdr:rowOff>
    </xdr:to>
    <xdr:sp macro="" textlink="">
      <xdr:nvSpPr>
        <xdr:cNvPr id="253" name="楕円 252">
          <a:extLst>
            <a:ext uri="{FF2B5EF4-FFF2-40B4-BE49-F238E27FC236}">
              <a16:creationId xmlns:a16="http://schemas.microsoft.com/office/drawing/2014/main" id="{97637BF1-9274-4A21-AAC8-95ED3407BCFA}"/>
            </a:ext>
          </a:extLst>
        </xdr:cNvPr>
        <xdr:cNvSpPr/>
      </xdr:nvSpPr>
      <xdr:spPr>
        <a:xfrm>
          <a:off x="4584700" y="162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161802</xdr:rowOff>
    </xdr:from>
    <xdr:ext cx="534377" cy="259045"/>
    <xdr:sp macro="" textlink="">
      <xdr:nvSpPr>
        <xdr:cNvPr id="254" name="扶助費該当値テキスト">
          <a:extLst>
            <a:ext uri="{FF2B5EF4-FFF2-40B4-BE49-F238E27FC236}">
              <a16:creationId xmlns:a16="http://schemas.microsoft.com/office/drawing/2014/main" id="{82115956-947A-4585-B52C-7EB7C7310067}"/>
            </a:ext>
          </a:extLst>
        </xdr:cNvPr>
        <xdr:cNvSpPr txBox="1"/>
      </xdr:nvSpPr>
      <xdr:spPr>
        <a:xfrm>
          <a:off x="4686300" y="161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3023</xdr:rowOff>
    </xdr:from>
    <xdr:to>
      <xdr:col>20</xdr:col>
      <xdr:colOff>38100</xdr:colOff>
      <xdr:row>94</xdr:row>
      <xdr:rowOff>104623</xdr:rowOff>
    </xdr:to>
    <xdr:sp macro="" textlink="">
      <xdr:nvSpPr>
        <xdr:cNvPr id="255" name="楕円 254">
          <a:extLst>
            <a:ext uri="{FF2B5EF4-FFF2-40B4-BE49-F238E27FC236}">
              <a16:creationId xmlns:a16="http://schemas.microsoft.com/office/drawing/2014/main" id="{F67741EE-0472-4342-97AD-6D3C0F05D7BD}"/>
            </a:ext>
          </a:extLst>
        </xdr:cNvPr>
        <xdr:cNvSpPr/>
      </xdr:nvSpPr>
      <xdr:spPr>
        <a:xfrm>
          <a:off x="3746500" y="161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95750</xdr:rowOff>
    </xdr:from>
    <xdr:ext cx="534377" cy="259045"/>
    <xdr:sp macro="" textlink="">
      <xdr:nvSpPr>
        <xdr:cNvPr id="256" name="テキスト ボックス 255">
          <a:extLst>
            <a:ext uri="{FF2B5EF4-FFF2-40B4-BE49-F238E27FC236}">
              <a16:creationId xmlns:a16="http://schemas.microsoft.com/office/drawing/2014/main" id="{5967E9A5-D761-4744-8BD4-1AB58AEC13DA}"/>
            </a:ext>
          </a:extLst>
        </xdr:cNvPr>
        <xdr:cNvSpPr txBox="1"/>
      </xdr:nvSpPr>
      <xdr:spPr>
        <a:xfrm>
          <a:off x="3530111" y="162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156927</xdr:rowOff>
    </xdr:from>
    <xdr:to>
      <xdr:col>15</xdr:col>
      <xdr:colOff>101600</xdr:colOff>
      <xdr:row>97</xdr:row>
      <xdr:rowOff>87077</xdr:rowOff>
    </xdr:to>
    <xdr:sp macro="" textlink="">
      <xdr:nvSpPr>
        <xdr:cNvPr id="257" name="楕円 256">
          <a:extLst>
            <a:ext uri="{FF2B5EF4-FFF2-40B4-BE49-F238E27FC236}">
              <a16:creationId xmlns:a16="http://schemas.microsoft.com/office/drawing/2014/main" id="{D85C0EF4-3DB6-427A-94F8-D178D229C1C4}"/>
            </a:ext>
          </a:extLst>
        </xdr:cNvPr>
        <xdr:cNvSpPr/>
      </xdr:nvSpPr>
      <xdr:spPr>
        <a:xfrm>
          <a:off x="2857500" y="166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78204</xdr:rowOff>
    </xdr:from>
    <xdr:ext cx="534377" cy="259045"/>
    <xdr:sp macro="" textlink="">
      <xdr:nvSpPr>
        <xdr:cNvPr id="258" name="テキスト ボックス 257">
          <a:extLst>
            <a:ext uri="{FF2B5EF4-FFF2-40B4-BE49-F238E27FC236}">
              <a16:creationId xmlns:a16="http://schemas.microsoft.com/office/drawing/2014/main" id="{23BE1503-53A3-4090-8893-F464D76C49D7}"/>
            </a:ext>
          </a:extLst>
        </xdr:cNvPr>
        <xdr:cNvSpPr txBox="1"/>
      </xdr:nvSpPr>
      <xdr:spPr>
        <a:xfrm>
          <a:off x="2641111" y="167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70345</xdr:rowOff>
    </xdr:from>
    <xdr:to>
      <xdr:col>10</xdr:col>
      <xdr:colOff>165100</xdr:colOff>
      <xdr:row>97</xdr:row>
      <xdr:rowOff>495</xdr:rowOff>
    </xdr:to>
    <xdr:sp macro="" textlink="">
      <xdr:nvSpPr>
        <xdr:cNvPr id="259" name="楕円 258">
          <a:extLst>
            <a:ext uri="{FF2B5EF4-FFF2-40B4-BE49-F238E27FC236}">
              <a16:creationId xmlns:a16="http://schemas.microsoft.com/office/drawing/2014/main" id="{64159722-22D1-43C4-B7DE-7144DEDA4932}"/>
            </a:ext>
          </a:extLst>
        </xdr:cNvPr>
        <xdr:cNvSpPr/>
      </xdr:nvSpPr>
      <xdr:spPr>
        <a:xfrm>
          <a:off x="19685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163072</xdr:rowOff>
    </xdr:from>
    <xdr:ext cx="534377" cy="259045"/>
    <xdr:sp macro="" textlink="">
      <xdr:nvSpPr>
        <xdr:cNvPr id="260" name="テキスト ボックス 259">
          <a:extLst>
            <a:ext uri="{FF2B5EF4-FFF2-40B4-BE49-F238E27FC236}">
              <a16:creationId xmlns:a16="http://schemas.microsoft.com/office/drawing/2014/main" id="{6003D5BE-42D5-49DA-9187-6F8710762528}"/>
            </a:ext>
          </a:extLst>
        </xdr:cNvPr>
        <xdr:cNvSpPr txBox="1"/>
      </xdr:nvSpPr>
      <xdr:spPr>
        <a:xfrm>
          <a:off x="1752111" y="16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144565</xdr:rowOff>
    </xdr:from>
    <xdr:to>
      <xdr:col>6</xdr:col>
      <xdr:colOff>38100</xdr:colOff>
      <xdr:row>97</xdr:row>
      <xdr:rowOff>74715</xdr:rowOff>
    </xdr:to>
    <xdr:sp macro="" textlink="">
      <xdr:nvSpPr>
        <xdr:cNvPr id="261" name="楕円 260">
          <a:extLst>
            <a:ext uri="{FF2B5EF4-FFF2-40B4-BE49-F238E27FC236}">
              <a16:creationId xmlns:a16="http://schemas.microsoft.com/office/drawing/2014/main" id="{A3D0B33A-4305-4BC3-8E43-2AA77D4473F9}"/>
            </a:ext>
          </a:extLst>
        </xdr:cNvPr>
        <xdr:cNvSpPr/>
      </xdr:nvSpPr>
      <xdr:spPr>
        <a:xfrm>
          <a:off x="1079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65842</xdr:rowOff>
    </xdr:from>
    <xdr:ext cx="534377" cy="259045"/>
    <xdr:sp macro="" textlink="">
      <xdr:nvSpPr>
        <xdr:cNvPr id="262" name="テキスト ボックス 261">
          <a:extLst>
            <a:ext uri="{FF2B5EF4-FFF2-40B4-BE49-F238E27FC236}">
              <a16:creationId xmlns:a16="http://schemas.microsoft.com/office/drawing/2014/main" id="{D79FCAEA-B4EF-46B4-944A-0307D240A9BF}"/>
            </a:ext>
          </a:extLst>
        </xdr:cNvPr>
        <xdr:cNvSpPr txBox="1"/>
      </xdr:nvSpPr>
      <xdr:spPr>
        <a:xfrm>
          <a:off x="863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B2BBB47B-D51C-444F-98EE-18C8C0EDD3F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F7A127FD-94F1-4079-A741-B0AB531A250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360BD4AC-B4A5-4B8E-B704-5C51CBFF6D3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3A58B2BD-C01F-4912-8EA1-23A57A3C668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EEB7C2CC-F142-4E3B-8E35-D332F2EA735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BA39834-EF79-4336-BF1F-8C084A86282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557DA937-55C4-42A6-8E24-C9EF57E4505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82478B1C-75A7-4676-88F9-FCB751FC989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8A8AFFEE-4913-449E-BAF6-7D56D2765C8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2EB62BEC-98FB-4620-A175-0AFDD8E189E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9CEAD915-C4D2-4B8D-B675-C64F4EE3574B}"/>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35EA1E63-4739-4E94-AB33-49B310E085C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1C2C1456-B72F-4B3D-8C5C-1A8F0A990A34}"/>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D1C55C2C-0A49-422B-9044-E2994B108C5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1BCFC013-C768-4766-BAE4-27983852C95A}"/>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6558CC8E-5FE9-46CE-AB46-B7FAC007A73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497EB791-F627-4E32-B3C7-0592E15A3FBD}"/>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5DFD7CE7-9C83-4E05-8FBE-1DA081323F4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342D5A7D-7CFC-4FDA-BF34-3B5A2A681098}"/>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9F187EB-6598-463C-9950-0B33519E9D9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33EF6656-9A33-4BA3-A54D-626E47E362A7}"/>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F9F3D4EF-3F66-4987-96BD-53F36969CCD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F2FAE5A-AA8E-4F44-B06A-E700C9484DE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1462E53C-4E6A-457D-BFDC-A2004503617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144242</xdr:rowOff>
    </xdr:from>
    <xdr:to>
      <xdr:col>54</xdr:col>
      <xdr:colOff>189865</xdr:colOff>
      <xdr:row>39</xdr:row>
      <xdr:rowOff>111376</xdr:rowOff>
    </xdr:to>
    <xdr:cxnSp macro="">
      <xdr:nvCxnSpPr>
        <xdr:cNvPr id="287" name="直線コネクタ 286">
          <a:extLst>
            <a:ext uri="{FF2B5EF4-FFF2-40B4-BE49-F238E27FC236}">
              <a16:creationId xmlns:a16="http://schemas.microsoft.com/office/drawing/2014/main" id="{EC64ECA7-3D51-4DF6-BE81-96E2C69CEAD8}"/>
            </a:ext>
          </a:extLst>
        </xdr:cNvPr>
        <xdr:cNvCxnSpPr/>
      </xdr:nvCxnSpPr>
      <xdr:spPr>
        <a:xfrm flipV="1">
          <a:off x="10475595" y="5802092"/>
          <a:ext cx="1270" cy="99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115203</xdr:rowOff>
    </xdr:from>
    <xdr:ext cx="534377" cy="259045"/>
    <xdr:sp macro="" textlink="">
      <xdr:nvSpPr>
        <xdr:cNvPr id="288" name="補助費等最小値テキスト">
          <a:extLst>
            <a:ext uri="{FF2B5EF4-FFF2-40B4-BE49-F238E27FC236}">
              <a16:creationId xmlns:a16="http://schemas.microsoft.com/office/drawing/2014/main" id="{DD77B5B2-D0ED-461E-832B-4E265F44DB80}"/>
            </a:ext>
          </a:extLst>
        </xdr:cNvPr>
        <xdr:cNvSpPr txBox="1"/>
      </xdr:nvSpPr>
      <xdr:spPr>
        <a:xfrm>
          <a:off x="10528300" y="68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111376</xdr:rowOff>
    </xdr:from>
    <xdr:to>
      <xdr:col>55</xdr:col>
      <xdr:colOff>88900</xdr:colOff>
      <xdr:row>39</xdr:row>
      <xdr:rowOff>111376</xdr:rowOff>
    </xdr:to>
    <xdr:cxnSp macro="">
      <xdr:nvCxnSpPr>
        <xdr:cNvPr id="289" name="直線コネクタ 288">
          <a:extLst>
            <a:ext uri="{FF2B5EF4-FFF2-40B4-BE49-F238E27FC236}">
              <a16:creationId xmlns:a16="http://schemas.microsoft.com/office/drawing/2014/main" id="{365FFD39-313E-4CB9-A16F-FF56DB79A5C3}"/>
            </a:ext>
          </a:extLst>
        </xdr:cNvPr>
        <xdr:cNvCxnSpPr/>
      </xdr:nvCxnSpPr>
      <xdr:spPr>
        <a:xfrm>
          <a:off x="10388600" y="679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90919</xdr:rowOff>
    </xdr:from>
    <xdr:ext cx="599010" cy="259045"/>
    <xdr:sp macro="" textlink="">
      <xdr:nvSpPr>
        <xdr:cNvPr id="290" name="補助費等最大値テキスト">
          <a:extLst>
            <a:ext uri="{FF2B5EF4-FFF2-40B4-BE49-F238E27FC236}">
              <a16:creationId xmlns:a16="http://schemas.microsoft.com/office/drawing/2014/main" id="{B4D77392-670F-4D31-B10E-212EDAB0CCE0}"/>
            </a:ext>
          </a:extLst>
        </xdr:cNvPr>
        <xdr:cNvSpPr txBox="1"/>
      </xdr:nvSpPr>
      <xdr:spPr>
        <a:xfrm>
          <a:off x="10528300" y="55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144242</xdr:rowOff>
    </xdr:from>
    <xdr:to>
      <xdr:col>55</xdr:col>
      <xdr:colOff>88900</xdr:colOff>
      <xdr:row>33</xdr:row>
      <xdr:rowOff>144242</xdr:rowOff>
    </xdr:to>
    <xdr:cxnSp macro="">
      <xdr:nvCxnSpPr>
        <xdr:cNvPr id="291" name="直線コネクタ 290">
          <a:extLst>
            <a:ext uri="{FF2B5EF4-FFF2-40B4-BE49-F238E27FC236}">
              <a16:creationId xmlns:a16="http://schemas.microsoft.com/office/drawing/2014/main" id="{51B335C3-DA8A-41AE-896F-8A5CF1EB1A74}"/>
            </a:ext>
          </a:extLst>
        </xdr:cNvPr>
        <xdr:cNvCxnSpPr/>
      </xdr:nvCxnSpPr>
      <xdr:spPr>
        <a:xfrm>
          <a:off x="10388600" y="580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20211</xdr:rowOff>
    </xdr:from>
    <xdr:to>
      <xdr:col>55</xdr:col>
      <xdr:colOff>0</xdr:colOff>
      <xdr:row>37</xdr:row>
      <xdr:rowOff>80462</xdr:rowOff>
    </xdr:to>
    <xdr:cxnSp macro="">
      <xdr:nvCxnSpPr>
        <xdr:cNvPr id="292" name="直線コネクタ 291">
          <a:extLst>
            <a:ext uri="{FF2B5EF4-FFF2-40B4-BE49-F238E27FC236}">
              <a16:creationId xmlns:a16="http://schemas.microsoft.com/office/drawing/2014/main" id="{3174EA92-E1DA-4A5B-8805-67DC3478D4ED}"/>
            </a:ext>
          </a:extLst>
        </xdr:cNvPr>
        <xdr:cNvCxnSpPr/>
      </xdr:nvCxnSpPr>
      <xdr:spPr>
        <a:xfrm>
          <a:off x="9639300" y="6363861"/>
          <a:ext cx="838200" cy="6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158242</xdr:rowOff>
    </xdr:from>
    <xdr:ext cx="534377" cy="259045"/>
    <xdr:sp macro="" textlink="">
      <xdr:nvSpPr>
        <xdr:cNvPr id="293" name="補助費等平均値テキスト">
          <a:extLst>
            <a:ext uri="{FF2B5EF4-FFF2-40B4-BE49-F238E27FC236}">
              <a16:creationId xmlns:a16="http://schemas.microsoft.com/office/drawing/2014/main" id="{1F78CCEE-DEA7-46FA-B212-E8D96904E398}"/>
            </a:ext>
          </a:extLst>
        </xdr:cNvPr>
        <xdr:cNvSpPr txBox="1"/>
      </xdr:nvSpPr>
      <xdr:spPr>
        <a:xfrm>
          <a:off x="10528300" y="650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8365</xdr:rowOff>
    </xdr:from>
    <xdr:to>
      <xdr:col>55</xdr:col>
      <xdr:colOff>50800</xdr:colOff>
      <xdr:row>38</xdr:row>
      <xdr:rowOff>109965</xdr:rowOff>
    </xdr:to>
    <xdr:sp macro="" textlink="">
      <xdr:nvSpPr>
        <xdr:cNvPr id="294" name="フローチャート: 判断 293">
          <a:extLst>
            <a:ext uri="{FF2B5EF4-FFF2-40B4-BE49-F238E27FC236}">
              <a16:creationId xmlns:a16="http://schemas.microsoft.com/office/drawing/2014/main" id="{B94FE4A9-8BB2-4A38-BCB9-A0EE7D57DD57}"/>
            </a:ext>
          </a:extLst>
        </xdr:cNvPr>
        <xdr:cNvSpPr/>
      </xdr:nvSpPr>
      <xdr:spPr>
        <a:xfrm>
          <a:off x="10426700" y="65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68956</xdr:rowOff>
    </xdr:from>
    <xdr:to>
      <xdr:col>50</xdr:col>
      <xdr:colOff>114300</xdr:colOff>
      <xdr:row>37</xdr:row>
      <xdr:rowOff>20211</xdr:rowOff>
    </xdr:to>
    <xdr:cxnSp macro="">
      <xdr:nvCxnSpPr>
        <xdr:cNvPr id="295" name="直線コネクタ 294">
          <a:extLst>
            <a:ext uri="{FF2B5EF4-FFF2-40B4-BE49-F238E27FC236}">
              <a16:creationId xmlns:a16="http://schemas.microsoft.com/office/drawing/2014/main" id="{0950F3F9-AF78-48A2-B182-6AE25130C308}"/>
            </a:ext>
          </a:extLst>
        </xdr:cNvPr>
        <xdr:cNvCxnSpPr/>
      </xdr:nvCxnSpPr>
      <xdr:spPr>
        <a:xfrm>
          <a:off x="8750300" y="5383906"/>
          <a:ext cx="889000" cy="97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50754</xdr:rowOff>
    </xdr:from>
    <xdr:to>
      <xdr:col>50</xdr:col>
      <xdr:colOff>165100</xdr:colOff>
      <xdr:row>38</xdr:row>
      <xdr:rowOff>152354</xdr:rowOff>
    </xdr:to>
    <xdr:sp macro="" textlink="">
      <xdr:nvSpPr>
        <xdr:cNvPr id="296" name="フローチャート: 判断 295">
          <a:extLst>
            <a:ext uri="{FF2B5EF4-FFF2-40B4-BE49-F238E27FC236}">
              <a16:creationId xmlns:a16="http://schemas.microsoft.com/office/drawing/2014/main" id="{BC3F2F31-1366-40D0-8734-E1DB59F44B52}"/>
            </a:ext>
          </a:extLst>
        </xdr:cNvPr>
        <xdr:cNvSpPr/>
      </xdr:nvSpPr>
      <xdr:spPr>
        <a:xfrm>
          <a:off x="9588500" y="65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143481</xdr:rowOff>
    </xdr:from>
    <xdr:ext cx="534377" cy="259045"/>
    <xdr:sp macro="" textlink="">
      <xdr:nvSpPr>
        <xdr:cNvPr id="297" name="テキスト ボックス 296">
          <a:extLst>
            <a:ext uri="{FF2B5EF4-FFF2-40B4-BE49-F238E27FC236}">
              <a16:creationId xmlns:a16="http://schemas.microsoft.com/office/drawing/2014/main" id="{F7BBEC15-61E1-4086-8F31-B97893BEA97A}"/>
            </a:ext>
          </a:extLst>
        </xdr:cNvPr>
        <xdr:cNvSpPr txBox="1"/>
      </xdr:nvSpPr>
      <xdr:spPr>
        <a:xfrm>
          <a:off x="9372111" y="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68956</xdr:rowOff>
    </xdr:from>
    <xdr:to>
      <xdr:col>45</xdr:col>
      <xdr:colOff>177800</xdr:colOff>
      <xdr:row>38</xdr:row>
      <xdr:rowOff>38339</xdr:rowOff>
    </xdr:to>
    <xdr:cxnSp macro="">
      <xdr:nvCxnSpPr>
        <xdr:cNvPr id="298" name="直線コネクタ 297">
          <a:extLst>
            <a:ext uri="{FF2B5EF4-FFF2-40B4-BE49-F238E27FC236}">
              <a16:creationId xmlns:a16="http://schemas.microsoft.com/office/drawing/2014/main" id="{324325BA-8A05-424C-97F8-38651E75BC31}"/>
            </a:ext>
          </a:extLst>
        </xdr:cNvPr>
        <xdr:cNvCxnSpPr/>
      </xdr:nvCxnSpPr>
      <xdr:spPr>
        <a:xfrm flipV="1">
          <a:off x="7861300" y="5383906"/>
          <a:ext cx="889000" cy="11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140952</xdr:rowOff>
    </xdr:from>
    <xdr:to>
      <xdr:col>46</xdr:col>
      <xdr:colOff>38100</xdr:colOff>
      <xdr:row>34</xdr:row>
      <xdr:rowOff>71102</xdr:rowOff>
    </xdr:to>
    <xdr:sp macro="" textlink="">
      <xdr:nvSpPr>
        <xdr:cNvPr id="299" name="フローチャート: 判断 298">
          <a:extLst>
            <a:ext uri="{FF2B5EF4-FFF2-40B4-BE49-F238E27FC236}">
              <a16:creationId xmlns:a16="http://schemas.microsoft.com/office/drawing/2014/main" id="{E1144B0B-8C92-4BA8-81B8-7AA741C254D0}"/>
            </a:ext>
          </a:extLst>
        </xdr:cNvPr>
        <xdr:cNvSpPr/>
      </xdr:nvSpPr>
      <xdr:spPr>
        <a:xfrm>
          <a:off x="8699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62229</xdr:rowOff>
    </xdr:from>
    <xdr:ext cx="599010" cy="259045"/>
    <xdr:sp macro="" textlink="">
      <xdr:nvSpPr>
        <xdr:cNvPr id="300" name="テキスト ボックス 299">
          <a:extLst>
            <a:ext uri="{FF2B5EF4-FFF2-40B4-BE49-F238E27FC236}">
              <a16:creationId xmlns:a16="http://schemas.microsoft.com/office/drawing/2014/main" id="{AB65EAAA-3DD4-4114-9AB9-91AF8FCA97DD}"/>
            </a:ext>
          </a:extLst>
        </xdr:cNvPr>
        <xdr:cNvSpPr txBox="1"/>
      </xdr:nvSpPr>
      <xdr:spPr>
        <a:xfrm>
          <a:off x="8450795" y="58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38339</xdr:rowOff>
    </xdr:from>
    <xdr:to>
      <xdr:col>41</xdr:col>
      <xdr:colOff>50800</xdr:colOff>
      <xdr:row>38</xdr:row>
      <xdr:rowOff>96815</xdr:rowOff>
    </xdr:to>
    <xdr:cxnSp macro="">
      <xdr:nvCxnSpPr>
        <xdr:cNvPr id="301" name="直線コネクタ 300">
          <a:extLst>
            <a:ext uri="{FF2B5EF4-FFF2-40B4-BE49-F238E27FC236}">
              <a16:creationId xmlns:a16="http://schemas.microsoft.com/office/drawing/2014/main" id="{BB5ED434-9B1D-4950-AAB9-F303541393AA}"/>
            </a:ext>
          </a:extLst>
        </xdr:cNvPr>
        <xdr:cNvCxnSpPr/>
      </xdr:nvCxnSpPr>
      <xdr:spPr>
        <a:xfrm flipV="1">
          <a:off x="6972300" y="6553439"/>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91742</xdr:rowOff>
    </xdr:from>
    <xdr:to>
      <xdr:col>41</xdr:col>
      <xdr:colOff>101600</xdr:colOff>
      <xdr:row>39</xdr:row>
      <xdr:rowOff>21892</xdr:rowOff>
    </xdr:to>
    <xdr:sp macro="" textlink="">
      <xdr:nvSpPr>
        <xdr:cNvPr id="302" name="フローチャート: 判断 301">
          <a:extLst>
            <a:ext uri="{FF2B5EF4-FFF2-40B4-BE49-F238E27FC236}">
              <a16:creationId xmlns:a16="http://schemas.microsoft.com/office/drawing/2014/main" id="{1CE08551-4A45-48E3-936A-E31483285BA9}"/>
            </a:ext>
          </a:extLst>
        </xdr:cNvPr>
        <xdr:cNvSpPr/>
      </xdr:nvSpPr>
      <xdr:spPr>
        <a:xfrm>
          <a:off x="7810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13019</xdr:rowOff>
    </xdr:from>
    <xdr:ext cx="534377" cy="259045"/>
    <xdr:sp macro="" textlink="">
      <xdr:nvSpPr>
        <xdr:cNvPr id="303" name="テキスト ボックス 302">
          <a:extLst>
            <a:ext uri="{FF2B5EF4-FFF2-40B4-BE49-F238E27FC236}">
              <a16:creationId xmlns:a16="http://schemas.microsoft.com/office/drawing/2014/main" id="{6BDF7CAD-9FF4-4957-A331-BB14532D2473}"/>
            </a:ext>
          </a:extLst>
        </xdr:cNvPr>
        <xdr:cNvSpPr txBox="1"/>
      </xdr:nvSpPr>
      <xdr:spPr>
        <a:xfrm>
          <a:off x="7594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115577</xdr:rowOff>
    </xdr:from>
    <xdr:to>
      <xdr:col>36</xdr:col>
      <xdr:colOff>165100</xdr:colOff>
      <xdr:row>39</xdr:row>
      <xdr:rowOff>45727</xdr:rowOff>
    </xdr:to>
    <xdr:sp macro="" textlink="">
      <xdr:nvSpPr>
        <xdr:cNvPr id="304" name="フローチャート: 判断 303">
          <a:extLst>
            <a:ext uri="{FF2B5EF4-FFF2-40B4-BE49-F238E27FC236}">
              <a16:creationId xmlns:a16="http://schemas.microsoft.com/office/drawing/2014/main" id="{D8B0EAAC-B195-4BB4-9E5A-3DA481ABBC92}"/>
            </a:ext>
          </a:extLst>
        </xdr:cNvPr>
        <xdr:cNvSpPr/>
      </xdr:nvSpPr>
      <xdr:spPr>
        <a:xfrm>
          <a:off x="6921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36854</xdr:rowOff>
    </xdr:from>
    <xdr:ext cx="534377" cy="259045"/>
    <xdr:sp macro="" textlink="">
      <xdr:nvSpPr>
        <xdr:cNvPr id="305" name="テキスト ボックス 304">
          <a:extLst>
            <a:ext uri="{FF2B5EF4-FFF2-40B4-BE49-F238E27FC236}">
              <a16:creationId xmlns:a16="http://schemas.microsoft.com/office/drawing/2014/main" id="{3416755E-FA0E-4644-9453-AA3040A5D962}"/>
            </a:ext>
          </a:extLst>
        </xdr:cNvPr>
        <xdr:cNvSpPr txBox="1"/>
      </xdr:nvSpPr>
      <xdr:spPr>
        <a:xfrm>
          <a:off x="6705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29AA816-AC84-4C73-8D33-FA8D631A82E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4CF3758-82E8-46AE-9AA6-CAB5A31687C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12B497A-0C4D-411D-87D5-E04CBD11E1C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13D599A-9903-467C-B4AB-D4AD1012CAA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2B4D6D2-E18C-4A60-94D1-0104A977B1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29662</xdr:rowOff>
    </xdr:from>
    <xdr:to>
      <xdr:col>55</xdr:col>
      <xdr:colOff>50800</xdr:colOff>
      <xdr:row>37</xdr:row>
      <xdr:rowOff>131262</xdr:rowOff>
    </xdr:to>
    <xdr:sp macro="" textlink="">
      <xdr:nvSpPr>
        <xdr:cNvPr id="311" name="楕円 310">
          <a:extLst>
            <a:ext uri="{FF2B5EF4-FFF2-40B4-BE49-F238E27FC236}">
              <a16:creationId xmlns:a16="http://schemas.microsoft.com/office/drawing/2014/main" id="{2341CEB2-D87E-465D-846E-1DA731F0CA90}"/>
            </a:ext>
          </a:extLst>
        </xdr:cNvPr>
        <xdr:cNvSpPr/>
      </xdr:nvSpPr>
      <xdr:spPr>
        <a:xfrm>
          <a:off x="10426700" y="6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52539</xdr:rowOff>
    </xdr:from>
    <xdr:ext cx="534377" cy="259045"/>
    <xdr:sp macro="" textlink="">
      <xdr:nvSpPr>
        <xdr:cNvPr id="312" name="補助費等該当値テキスト">
          <a:extLst>
            <a:ext uri="{FF2B5EF4-FFF2-40B4-BE49-F238E27FC236}">
              <a16:creationId xmlns:a16="http://schemas.microsoft.com/office/drawing/2014/main" id="{FCFFBC7F-84CF-4200-98CA-018634A4A77B}"/>
            </a:ext>
          </a:extLst>
        </xdr:cNvPr>
        <xdr:cNvSpPr txBox="1"/>
      </xdr:nvSpPr>
      <xdr:spPr>
        <a:xfrm>
          <a:off x="10528300" y="62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140861</xdr:rowOff>
    </xdr:from>
    <xdr:to>
      <xdr:col>50</xdr:col>
      <xdr:colOff>165100</xdr:colOff>
      <xdr:row>37</xdr:row>
      <xdr:rowOff>71011</xdr:rowOff>
    </xdr:to>
    <xdr:sp macro="" textlink="">
      <xdr:nvSpPr>
        <xdr:cNvPr id="313" name="楕円 312">
          <a:extLst>
            <a:ext uri="{FF2B5EF4-FFF2-40B4-BE49-F238E27FC236}">
              <a16:creationId xmlns:a16="http://schemas.microsoft.com/office/drawing/2014/main" id="{0F7A72D9-D358-4EEF-8760-FB9B93FC7F7B}"/>
            </a:ext>
          </a:extLst>
        </xdr:cNvPr>
        <xdr:cNvSpPr/>
      </xdr:nvSpPr>
      <xdr:spPr>
        <a:xfrm>
          <a:off x="9588500" y="63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87538</xdr:rowOff>
    </xdr:from>
    <xdr:ext cx="534377" cy="259045"/>
    <xdr:sp macro="" textlink="">
      <xdr:nvSpPr>
        <xdr:cNvPr id="314" name="テキスト ボックス 313">
          <a:extLst>
            <a:ext uri="{FF2B5EF4-FFF2-40B4-BE49-F238E27FC236}">
              <a16:creationId xmlns:a16="http://schemas.microsoft.com/office/drawing/2014/main" id="{2EBD3072-85FB-451C-9A6B-64EC6A1BAB2F}"/>
            </a:ext>
          </a:extLst>
        </xdr:cNvPr>
        <xdr:cNvSpPr txBox="1"/>
      </xdr:nvSpPr>
      <xdr:spPr>
        <a:xfrm>
          <a:off x="9372111" y="60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18156</xdr:rowOff>
    </xdr:from>
    <xdr:to>
      <xdr:col>46</xdr:col>
      <xdr:colOff>38100</xdr:colOff>
      <xdr:row>31</xdr:row>
      <xdr:rowOff>119756</xdr:rowOff>
    </xdr:to>
    <xdr:sp macro="" textlink="">
      <xdr:nvSpPr>
        <xdr:cNvPr id="315" name="楕円 314">
          <a:extLst>
            <a:ext uri="{FF2B5EF4-FFF2-40B4-BE49-F238E27FC236}">
              <a16:creationId xmlns:a16="http://schemas.microsoft.com/office/drawing/2014/main" id="{7F3091E9-0203-449D-91F5-BBB014B96AE8}"/>
            </a:ext>
          </a:extLst>
        </xdr:cNvPr>
        <xdr:cNvSpPr/>
      </xdr:nvSpPr>
      <xdr:spPr>
        <a:xfrm>
          <a:off x="8699500" y="53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136283</xdr:rowOff>
    </xdr:from>
    <xdr:ext cx="599010" cy="259045"/>
    <xdr:sp macro="" textlink="">
      <xdr:nvSpPr>
        <xdr:cNvPr id="316" name="テキスト ボックス 315">
          <a:extLst>
            <a:ext uri="{FF2B5EF4-FFF2-40B4-BE49-F238E27FC236}">
              <a16:creationId xmlns:a16="http://schemas.microsoft.com/office/drawing/2014/main" id="{1F72DFFB-3ABD-431E-96F6-5B992091B5C1}"/>
            </a:ext>
          </a:extLst>
        </xdr:cNvPr>
        <xdr:cNvSpPr txBox="1"/>
      </xdr:nvSpPr>
      <xdr:spPr>
        <a:xfrm>
          <a:off x="8450795" y="510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158989</xdr:rowOff>
    </xdr:from>
    <xdr:to>
      <xdr:col>41</xdr:col>
      <xdr:colOff>101600</xdr:colOff>
      <xdr:row>38</xdr:row>
      <xdr:rowOff>89139</xdr:rowOff>
    </xdr:to>
    <xdr:sp macro="" textlink="">
      <xdr:nvSpPr>
        <xdr:cNvPr id="317" name="楕円 316">
          <a:extLst>
            <a:ext uri="{FF2B5EF4-FFF2-40B4-BE49-F238E27FC236}">
              <a16:creationId xmlns:a16="http://schemas.microsoft.com/office/drawing/2014/main" id="{AF7AE6E3-47FB-416C-B1CB-8D3E334C05C9}"/>
            </a:ext>
          </a:extLst>
        </xdr:cNvPr>
        <xdr:cNvSpPr/>
      </xdr:nvSpPr>
      <xdr:spPr>
        <a:xfrm>
          <a:off x="7810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105666</xdr:rowOff>
    </xdr:from>
    <xdr:ext cx="534377" cy="259045"/>
    <xdr:sp macro="" textlink="">
      <xdr:nvSpPr>
        <xdr:cNvPr id="318" name="テキスト ボックス 317">
          <a:extLst>
            <a:ext uri="{FF2B5EF4-FFF2-40B4-BE49-F238E27FC236}">
              <a16:creationId xmlns:a16="http://schemas.microsoft.com/office/drawing/2014/main" id="{CC535425-93A7-4AA2-BDC9-4AC4B8FC6F41}"/>
            </a:ext>
          </a:extLst>
        </xdr:cNvPr>
        <xdr:cNvSpPr txBox="1"/>
      </xdr:nvSpPr>
      <xdr:spPr>
        <a:xfrm>
          <a:off x="7594111" y="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46015</xdr:rowOff>
    </xdr:from>
    <xdr:to>
      <xdr:col>36</xdr:col>
      <xdr:colOff>165100</xdr:colOff>
      <xdr:row>38</xdr:row>
      <xdr:rowOff>147615</xdr:rowOff>
    </xdr:to>
    <xdr:sp macro="" textlink="">
      <xdr:nvSpPr>
        <xdr:cNvPr id="319" name="楕円 318">
          <a:extLst>
            <a:ext uri="{FF2B5EF4-FFF2-40B4-BE49-F238E27FC236}">
              <a16:creationId xmlns:a16="http://schemas.microsoft.com/office/drawing/2014/main" id="{BC9F15F1-DFFB-48D9-AF9E-445E9182B221}"/>
            </a:ext>
          </a:extLst>
        </xdr:cNvPr>
        <xdr:cNvSpPr/>
      </xdr:nvSpPr>
      <xdr:spPr>
        <a:xfrm>
          <a:off x="6921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164142</xdr:rowOff>
    </xdr:from>
    <xdr:ext cx="534377" cy="259045"/>
    <xdr:sp macro="" textlink="">
      <xdr:nvSpPr>
        <xdr:cNvPr id="320" name="テキスト ボックス 319">
          <a:extLst>
            <a:ext uri="{FF2B5EF4-FFF2-40B4-BE49-F238E27FC236}">
              <a16:creationId xmlns:a16="http://schemas.microsoft.com/office/drawing/2014/main" id="{C9AA16B7-6B27-4AAE-905C-A0CF6F0A671B}"/>
            </a:ext>
          </a:extLst>
        </xdr:cNvPr>
        <xdr:cNvSpPr txBox="1"/>
      </xdr:nvSpPr>
      <xdr:spPr>
        <a:xfrm>
          <a:off x="6705111" y="63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F9A6F540-9681-429B-AC4B-482EF9E5E2A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86123D32-34BA-4D9F-9FE4-D75C7D16200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5A8B36BE-28A8-43D1-BC6D-986100BAED3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9686EE99-3BF2-4E25-A081-FF3506492FA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7BDB7BAD-C7C4-4F6F-934E-67ECD87E2B2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51484138-7FCB-40F2-B886-82A823F2CF5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3822CD45-E5F5-4F81-8EE6-B0A400261DF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E21955F0-10B5-465C-9B45-30D245A41BF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F7CC549A-EDD1-482F-9BD6-7CF7C13E94D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EE6C9378-7454-4B0D-BD39-AB5DC61ED24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5F0CF122-8F21-4505-A8CE-2109D507FD13}"/>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4D4DEFC0-496A-4D52-A2AF-BFC151BFE47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55E8BEAF-94C5-4D2D-861F-4208AF65C9A9}"/>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BAAE8B92-42C0-4657-AAB4-108CBEFB0CD8}"/>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426C60F5-9C4B-437C-B639-9EA2049D45E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CCDE5DF1-7429-4AC8-9DC4-66A18F692377}"/>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B56DD879-5B79-4526-B020-F444A8A872A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7BB5DFFA-4FA7-4916-93A4-6DB5E47F8B7D}"/>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F10FC111-2388-491B-8D17-8235676900A2}"/>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A547F207-2EF2-4EA6-A00F-8EC80DE78998}"/>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9ACB014B-9A64-4DC4-B43F-55F3B8DE3722}"/>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4F85C71B-74DC-4D3D-BBF3-C7E449BD3974}"/>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97F86C11-254B-479A-B199-6CE14F34F52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1F4915D7-24CD-4C3B-8E76-1FDFCDDE6878}"/>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7AB03A72-E824-4C5F-B048-D0C15EA1EA5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6" name="直線コネクタ 345">
          <a:extLst>
            <a:ext uri="{FF2B5EF4-FFF2-40B4-BE49-F238E27FC236}">
              <a16:creationId xmlns:a16="http://schemas.microsoft.com/office/drawing/2014/main" id="{9C3032F8-3FC0-4D5A-A567-D9F96CBF16C6}"/>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7" name="普通建設事業費最小値テキスト">
          <a:extLst>
            <a:ext uri="{FF2B5EF4-FFF2-40B4-BE49-F238E27FC236}">
              <a16:creationId xmlns:a16="http://schemas.microsoft.com/office/drawing/2014/main" id="{638C3307-6BB9-48D4-B147-33BD59979D7C}"/>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8" name="直線コネクタ 347">
          <a:extLst>
            <a:ext uri="{FF2B5EF4-FFF2-40B4-BE49-F238E27FC236}">
              <a16:creationId xmlns:a16="http://schemas.microsoft.com/office/drawing/2014/main" id="{ED25A599-16D6-49EA-9D2C-6F4F1C0A6902}"/>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9" name="普通建設事業費最大値テキスト">
          <a:extLst>
            <a:ext uri="{FF2B5EF4-FFF2-40B4-BE49-F238E27FC236}">
              <a16:creationId xmlns:a16="http://schemas.microsoft.com/office/drawing/2014/main" id="{24537266-C72C-4F75-AFC2-848724087DE3}"/>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0" name="直線コネクタ 349">
          <a:extLst>
            <a:ext uri="{FF2B5EF4-FFF2-40B4-BE49-F238E27FC236}">
              <a16:creationId xmlns:a16="http://schemas.microsoft.com/office/drawing/2014/main" id="{D3CFE9BB-877F-4A6F-8C75-0C5064CBB4C3}"/>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166425</xdr:rowOff>
    </xdr:from>
    <xdr:to>
      <xdr:col>55</xdr:col>
      <xdr:colOff>0</xdr:colOff>
      <xdr:row>57</xdr:row>
      <xdr:rowOff>34882</xdr:rowOff>
    </xdr:to>
    <xdr:cxnSp macro="">
      <xdr:nvCxnSpPr>
        <xdr:cNvPr id="351" name="直線コネクタ 350">
          <a:extLst>
            <a:ext uri="{FF2B5EF4-FFF2-40B4-BE49-F238E27FC236}">
              <a16:creationId xmlns:a16="http://schemas.microsoft.com/office/drawing/2014/main" id="{CAA1FE79-5063-44FE-80C7-03BD172B7077}"/>
            </a:ext>
          </a:extLst>
        </xdr:cNvPr>
        <xdr:cNvCxnSpPr/>
      </xdr:nvCxnSpPr>
      <xdr:spPr>
        <a:xfrm>
          <a:off x="9639300" y="9596175"/>
          <a:ext cx="8382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2" name="普通建設事業費平均値テキスト">
          <a:extLst>
            <a:ext uri="{FF2B5EF4-FFF2-40B4-BE49-F238E27FC236}">
              <a16:creationId xmlns:a16="http://schemas.microsoft.com/office/drawing/2014/main" id="{204003FC-1EC3-4945-B30B-50BB3BE53ADF}"/>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3" name="フローチャート: 判断 352">
          <a:extLst>
            <a:ext uri="{FF2B5EF4-FFF2-40B4-BE49-F238E27FC236}">
              <a16:creationId xmlns:a16="http://schemas.microsoft.com/office/drawing/2014/main" id="{1AE5E966-AA95-4B35-AEDA-D73ADC13E7CB}"/>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166425</xdr:rowOff>
    </xdr:from>
    <xdr:to>
      <xdr:col>50</xdr:col>
      <xdr:colOff>114300</xdr:colOff>
      <xdr:row>56</xdr:row>
      <xdr:rowOff>156551</xdr:rowOff>
    </xdr:to>
    <xdr:cxnSp macro="">
      <xdr:nvCxnSpPr>
        <xdr:cNvPr id="354" name="直線コネクタ 353">
          <a:extLst>
            <a:ext uri="{FF2B5EF4-FFF2-40B4-BE49-F238E27FC236}">
              <a16:creationId xmlns:a16="http://schemas.microsoft.com/office/drawing/2014/main" id="{FBC68745-39A1-4234-9F68-7737706E9008}"/>
            </a:ext>
          </a:extLst>
        </xdr:cNvPr>
        <xdr:cNvCxnSpPr/>
      </xdr:nvCxnSpPr>
      <xdr:spPr>
        <a:xfrm flipV="1">
          <a:off x="8750300" y="9596175"/>
          <a:ext cx="889000" cy="1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5" name="フローチャート: 判断 354">
          <a:extLst>
            <a:ext uri="{FF2B5EF4-FFF2-40B4-BE49-F238E27FC236}">
              <a16:creationId xmlns:a16="http://schemas.microsoft.com/office/drawing/2014/main" id="{22818DF1-BFCF-4A4B-97DB-4BCFBBD65E2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6" name="テキスト ボックス 355">
          <a:extLst>
            <a:ext uri="{FF2B5EF4-FFF2-40B4-BE49-F238E27FC236}">
              <a16:creationId xmlns:a16="http://schemas.microsoft.com/office/drawing/2014/main" id="{90EF627F-C35F-4C75-ABBF-F55D651A44EB}"/>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101926</xdr:rowOff>
    </xdr:from>
    <xdr:to>
      <xdr:col>45</xdr:col>
      <xdr:colOff>177800</xdr:colOff>
      <xdr:row>56</xdr:row>
      <xdr:rowOff>156551</xdr:rowOff>
    </xdr:to>
    <xdr:cxnSp macro="">
      <xdr:nvCxnSpPr>
        <xdr:cNvPr id="357" name="直線コネクタ 356">
          <a:extLst>
            <a:ext uri="{FF2B5EF4-FFF2-40B4-BE49-F238E27FC236}">
              <a16:creationId xmlns:a16="http://schemas.microsoft.com/office/drawing/2014/main" id="{078FC4CA-1150-46CD-BD31-7F4B075EE6B2}"/>
            </a:ext>
          </a:extLst>
        </xdr:cNvPr>
        <xdr:cNvCxnSpPr/>
      </xdr:nvCxnSpPr>
      <xdr:spPr>
        <a:xfrm>
          <a:off x="7861300" y="9703126"/>
          <a:ext cx="8890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8" name="フローチャート: 判断 357">
          <a:extLst>
            <a:ext uri="{FF2B5EF4-FFF2-40B4-BE49-F238E27FC236}">
              <a16:creationId xmlns:a16="http://schemas.microsoft.com/office/drawing/2014/main" id="{4EF3A14B-9C46-419B-8762-A9A334C2F4D2}"/>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59" name="テキスト ボックス 358">
          <a:extLst>
            <a:ext uri="{FF2B5EF4-FFF2-40B4-BE49-F238E27FC236}">
              <a16:creationId xmlns:a16="http://schemas.microsoft.com/office/drawing/2014/main" id="{D7CA6B4F-E507-40D1-84B1-71CAB006C3D9}"/>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101926</xdr:rowOff>
    </xdr:from>
    <xdr:to>
      <xdr:col>41</xdr:col>
      <xdr:colOff>50800</xdr:colOff>
      <xdr:row>57</xdr:row>
      <xdr:rowOff>27294</xdr:rowOff>
    </xdr:to>
    <xdr:cxnSp macro="">
      <xdr:nvCxnSpPr>
        <xdr:cNvPr id="360" name="直線コネクタ 359">
          <a:extLst>
            <a:ext uri="{FF2B5EF4-FFF2-40B4-BE49-F238E27FC236}">
              <a16:creationId xmlns:a16="http://schemas.microsoft.com/office/drawing/2014/main" id="{067936F9-B302-437E-879C-A4C1280B072E}"/>
            </a:ext>
          </a:extLst>
        </xdr:cNvPr>
        <xdr:cNvCxnSpPr/>
      </xdr:nvCxnSpPr>
      <xdr:spPr>
        <a:xfrm flipV="1">
          <a:off x="6972300" y="9703126"/>
          <a:ext cx="889000" cy="9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1" name="フローチャート: 判断 360">
          <a:extLst>
            <a:ext uri="{FF2B5EF4-FFF2-40B4-BE49-F238E27FC236}">
              <a16:creationId xmlns:a16="http://schemas.microsoft.com/office/drawing/2014/main" id="{323AF86B-6517-4EBC-A4F0-DAB0DDE2C68E}"/>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2" name="テキスト ボックス 361">
          <a:extLst>
            <a:ext uri="{FF2B5EF4-FFF2-40B4-BE49-F238E27FC236}">
              <a16:creationId xmlns:a16="http://schemas.microsoft.com/office/drawing/2014/main" id="{92FBC18A-15BE-4934-B007-6DD9A4A8B885}"/>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3" name="フローチャート: 判断 362">
          <a:extLst>
            <a:ext uri="{FF2B5EF4-FFF2-40B4-BE49-F238E27FC236}">
              <a16:creationId xmlns:a16="http://schemas.microsoft.com/office/drawing/2014/main" id="{3395D305-4391-4FF5-A180-40A4D6F38BA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4" name="テキスト ボックス 363">
          <a:extLst>
            <a:ext uri="{FF2B5EF4-FFF2-40B4-BE49-F238E27FC236}">
              <a16:creationId xmlns:a16="http://schemas.microsoft.com/office/drawing/2014/main" id="{5262A96B-4DA7-4423-B3C0-5F75B20179D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34C09C6-FF04-47F6-AE2B-4C8829F151D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06EEC48-0D01-49B4-85AE-15BAE404103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D218A5B-CC57-495E-B739-D9823CA1ADA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8B54838-3745-4FE7-A6F2-BAD32DDC706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C0FB24D0-C321-45D9-9754-A77F2592382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155532</xdr:rowOff>
    </xdr:from>
    <xdr:to>
      <xdr:col>55</xdr:col>
      <xdr:colOff>50800</xdr:colOff>
      <xdr:row>57</xdr:row>
      <xdr:rowOff>85682</xdr:rowOff>
    </xdr:to>
    <xdr:sp macro="" textlink="">
      <xdr:nvSpPr>
        <xdr:cNvPr id="370" name="楕円 369">
          <a:extLst>
            <a:ext uri="{FF2B5EF4-FFF2-40B4-BE49-F238E27FC236}">
              <a16:creationId xmlns:a16="http://schemas.microsoft.com/office/drawing/2014/main" id="{BAC6596B-745F-41A8-B2CC-8DD7914A88F2}"/>
            </a:ext>
          </a:extLst>
        </xdr:cNvPr>
        <xdr:cNvSpPr/>
      </xdr:nvSpPr>
      <xdr:spPr>
        <a:xfrm>
          <a:off x="10426700" y="97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133959</xdr:rowOff>
    </xdr:from>
    <xdr:ext cx="534377" cy="259045"/>
    <xdr:sp macro="" textlink="">
      <xdr:nvSpPr>
        <xdr:cNvPr id="371" name="普通建設事業費該当値テキスト">
          <a:extLst>
            <a:ext uri="{FF2B5EF4-FFF2-40B4-BE49-F238E27FC236}">
              <a16:creationId xmlns:a16="http://schemas.microsoft.com/office/drawing/2014/main" id="{849828EE-BB4E-4733-BFBC-1C7C80140A24}"/>
            </a:ext>
          </a:extLst>
        </xdr:cNvPr>
        <xdr:cNvSpPr txBox="1"/>
      </xdr:nvSpPr>
      <xdr:spPr>
        <a:xfrm>
          <a:off x="10528300" y="97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115625</xdr:rowOff>
    </xdr:from>
    <xdr:to>
      <xdr:col>50</xdr:col>
      <xdr:colOff>165100</xdr:colOff>
      <xdr:row>56</xdr:row>
      <xdr:rowOff>45775</xdr:rowOff>
    </xdr:to>
    <xdr:sp macro="" textlink="">
      <xdr:nvSpPr>
        <xdr:cNvPr id="372" name="楕円 371">
          <a:extLst>
            <a:ext uri="{FF2B5EF4-FFF2-40B4-BE49-F238E27FC236}">
              <a16:creationId xmlns:a16="http://schemas.microsoft.com/office/drawing/2014/main" id="{BD411A7F-AE2E-40C9-BC97-B99DC764A51D}"/>
            </a:ext>
          </a:extLst>
        </xdr:cNvPr>
        <xdr:cNvSpPr/>
      </xdr:nvSpPr>
      <xdr:spPr>
        <a:xfrm>
          <a:off x="9588500" y="95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62302</xdr:rowOff>
    </xdr:from>
    <xdr:ext cx="534377" cy="259045"/>
    <xdr:sp macro="" textlink="">
      <xdr:nvSpPr>
        <xdr:cNvPr id="373" name="テキスト ボックス 372">
          <a:extLst>
            <a:ext uri="{FF2B5EF4-FFF2-40B4-BE49-F238E27FC236}">
              <a16:creationId xmlns:a16="http://schemas.microsoft.com/office/drawing/2014/main" id="{C9FFB476-2096-422F-8F12-35A16C3948FF}"/>
            </a:ext>
          </a:extLst>
        </xdr:cNvPr>
        <xdr:cNvSpPr txBox="1"/>
      </xdr:nvSpPr>
      <xdr:spPr>
        <a:xfrm>
          <a:off x="9372111" y="93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105751</xdr:rowOff>
    </xdr:from>
    <xdr:to>
      <xdr:col>46</xdr:col>
      <xdr:colOff>38100</xdr:colOff>
      <xdr:row>57</xdr:row>
      <xdr:rowOff>35901</xdr:rowOff>
    </xdr:to>
    <xdr:sp macro="" textlink="">
      <xdr:nvSpPr>
        <xdr:cNvPr id="374" name="楕円 373">
          <a:extLst>
            <a:ext uri="{FF2B5EF4-FFF2-40B4-BE49-F238E27FC236}">
              <a16:creationId xmlns:a16="http://schemas.microsoft.com/office/drawing/2014/main" id="{C3AB4E14-744C-4C6C-830D-1D73760C4659}"/>
            </a:ext>
          </a:extLst>
        </xdr:cNvPr>
        <xdr:cNvSpPr/>
      </xdr:nvSpPr>
      <xdr:spPr>
        <a:xfrm>
          <a:off x="8699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27028</xdr:rowOff>
    </xdr:from>
    <xdr:ext cx="534377" cy="259045"/>
    <xdr:sp macro="" textlink="">
      <xdr:nvSpPr>
        <xdr:cNvPr id="375" name="テキスト ボックス 374">
          <a:extLst>
            <a:ext uri="{FF2B5EF4-FFF2-40B4-BE49-F238E27FC236}">
              <a16:creationId xmlns:a16="http://schemas.microsoft.com/office/drawing/2014/main" id="{C5F82AB6-8AF7-4DB0-B06D-621D629D734F}"/>
            </a:ext>
          </a:extLst>
        </xdr:cNvPr>
        <xdr:cNvSpPr txBox="1"/>
      </xdr:nvSpPr>
      <xdr:spPr>
        <a:xfrm>
          <a:off x="84831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51126</xdr:rowOff>
    </xdr:from>
    <xdr:to>
      <xdr:col>41</xdr:col>
      <xdr:colOff>101600</xdr:colOff>
      <xdr:row>56</xdr:row>
      <xdr:rowOff>152726</xdr:rowOff>
    </xdr:to>
    <xdr:sp macro="" textlink="">
      <xdr:nvSpPr>
        <xdr:cNvPr id="376" name="楕円 375">
          <a:extLst>
            <a:ext uri="{FF2B5EF4-FFF2-40B4-BE49-F238E27FC236}">
              <a16:creationId xmlns:a16="http://schemas.microsoft.com/office/drawing/2014/main" id="{11CAD2E6-9A4F-4E95-B199-66E8DE2B95C8}"/>
            </a:ext>
          </a:extLst>
        </xdr:cNvPr>
        <xdr:cNvSpPr/>
      </xdr:nvSpPr>
      <xdr:spPr>
        <a:xfrm>
          <a:off x="7810500" y="96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143853</xdr:rowOff>
    </xdr:from>
    <xdr:ext cx="534377" cy="259045"/>
    <xdr:sp macro="" textlink="">
      <xdr:nvSpPr>
        <xdr:cNvPr id="377" name="テキスト ボックス 376">
          <a:extLst>
            <a:ext uri="{FF2B5EF4-FFF2-40B4-BE49-F238E27FC236}">
              <a16:creationId xmlns:a16="http://schemas.microsoft.com/office/drawing/2014/main" id="{5AFE397A-AF12-4F8F-A07E-3681190F3D75}"/>
            </a:ext>
          </a:extLst>
        </xdr:cNvPr>
        <xdr:cNvSpPr txBox="1"/>
      </xdr:nvSpPr>
      <xdr:spPr>
        <a:xfrm>
          <a:off x="7594111" y="97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147944</xdr:rowOff>
    </xdr:from>
    <xdr:to>
      <xdr:col>36</xdr:col>
      <xdr:colOff>165100</xdr:colOff>
      <xdr:row>57</xdr:row>
      <xdr:rowOff>78094</xdr:rowOff>
    </xdr:to>
    <xdr:sp macro="" textlink="">
      <xdr:nvSpPr>
        <xdr:cNvPr id="378" name="楕円 377">
          <a:extLst>
            <a:ext uri="{FF2B5EF4-FFF2-40B4-BE49-F238E27FC236}">
              <a16:creationId xmlns:a16="http://schemas.microsoft.com/office/drawing/2014/main" id="{9193023A-A59A-4936-A019-6AF4F2BC6CE2}"/>
            </a:ext>
          </a:extLst>
        </xdr:cNvPr>
        <xdr:cNvSpPr/>
      </xdr:nvSpPr>
      <xdr:spPr>
        <a:xfrm>
          <a:off x="69215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69221</xdr:rowOff>
    </xdr:from>
    <xdr:ext cx="534377" cy="259045"/>
    <xdr:sp macro="" textlink="">
      <xdr:nvSpPr>
        <xdr:cNvPr id="379" name="テキスト ボックス 378">
          <a:extLst>
            <a:ext uri="{FF2B5EF4-FFF2-40B4-BE49-F238E27FC236}">
              <a16:creationId xmlns:a16="http://schemas.microsoft.com/office/drawing/2014/main" id="{839AD016-C61D-42D0-8019-DBABB32C181D}"/>
            </a:ext>
          </a:extLst>
        </xdr:cNvPr>
        <xdr:cNvSpPr txBox="1"/>
      </xdr:nvSpPr>
      <xdr:spPr>
        <a:xfrm>
          <a:off x="6705111" y="98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1F427619-6ACC-4106-92A7-BB33725C776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A1DB7C71-CF24-43F4-A0C1-5C6C42672CD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8980E035-9032-4889-BF03-998FE89D596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1684D4B6-5E11-4AFD-BD7C-6698632F3D5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95168F8A-39EC-4FF0-8600-E7070A302E1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A759094E-4256-4A44-8085-BC931DBB4B4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81CC8CA8-5D4B-4650-8098-36582C071B9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11953CCA-3CD7-49A0-A920-DE8CA7A5705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396FB85A-FCD5-4395-B2CC-4D0BBDB01EF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13CD2E33-7817-4B88-9D94-DE62B4C3775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60BC6EA6-EED8-4A8D-93AC-967957D543F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7502A360-5353-4E4B-B29E-7CCB25B57A26}"/>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5B570D1F-68A6-45D8-AD3D-72D34306B311}"/>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8DB26B47-6921-4790-8306-11BFA8559921}"/>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C98D9999-C597-4DF9-B282-98441C94C694}"/>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EABE50BF-7D96-4BA8-93F8-2A61D15E5945}"/>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1A210160-6A2E-465E-A8BB-A5B8E4D909D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B564069E-3D28-4D3D-9125-4C93D8A5DBCB}"/>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DA9F3143-8737-422B-BA54-7B515793854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4311BD46-E7B4-43E5-A940-69B366002CEC}"/>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22B2A089-3697-45DE-86E3-869D5D81FDFE}"/>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50D1164B-52E4-4031-9267-E34A434423F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FDFCE512-E0A9-4AAE-8CC2-714FC240B0E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9C6F2BD4-DFE0-4427-B325-ED3E30106E0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CA513943-3AB7-47CA-96C6-28885264F3B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5" name="直線コネクタ 404">
          <a:extLst>
            <a:ext uri="{FF2B5EF4-FFF2-40B4-BE49-F238E27FC236}">
              <a16:creationId xmlns:a16="http://schemas.microsoft.com/office/drawing/2014/main" id="{54304974-D0F1-440C-BCF8-B26EB95DB25A}"/>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6" name="普通建設事業費 （ うち新規整備　）最小値テキスト">
          <a:extLst>
            <a:ext uri="{FF2B5EF4-FFF2-40B4-BE49-F238E27FC236}">
              <a16:creationId xmlns:a16="http://schemas.microsoft.com/office/drawing/2014/main" id="{C6A202EE-D738-4762-889A-3300ABDF98E9}"/>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7" name="直線コネクタ 406">
          <a:extLst>
            <a:ext uri="{FF2B5EF4-FFF2-40B4-BE49-F238E27FC236}">
              <a16:creationId xmlns:a16="http://schemas.microsoft.com/office/drawing/2014/main" id="{E84015BA-539F-41BD-A7C3-31EBBDD74364}"/>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8" name="普通建設事業費 （ うち新規整備　）最大値テキスト">
          <a:extLst>
            <a:ext uri="{FF2B5EF4-FFF2-40B4-BE49-F238E27FC236}">
              <a16:creationId xmlns:a16="http://schemas.microsoft.com/office/drawing/2014/main" id="{4567ABCC-AF86-462A-9A9E-60AD342F8099}"/>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9" name="直線コネクタ 408">
          <a:extLst>
            <a:ext uri="{FF2B5EF4-FFF2-40B4-BE49-F238E27FC236}">
              <a16:creationId xmlns:a16="http://schemas.microsoft.com/office/drawing/2014/main" id="{6EB90E76-C596-4458-A44F-F9CF0D069B5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92266</xdr:rowOff>
    </xdr:from>
    <xdr:to>
      <xdr:col>55</xdr:col>
      <xdr:colOff>0</xdr:colOff>
      <xdr:row>79</xdr:row>
      <xdr:rowOff>93883</xdr:rowOff>
    </xdr:to>
    <xdr:cxnSp macro="">
      <xdr:nvCxnSpPr>
        <xdr:cNvPr id="410" name="直線コネクタ 409">
          <a:extLst>
            <a:ext uri="{FF2B5EF4-FFF2-40B4-BE49-F238E27FC236}">
              <a16:creationId xmlns:a16="http://schemas.microsoft.com/office/drawing/2014/main" id="{ECE55A63-C6A0-4E0C-9021-F08538F3AF2F}"/>
            </a:ext>
          </a:extLst>
        </xdr:cNvPr>
        <xdr:cNvCxnSpPr/>
      </xdr:nvCxnSpPr>
      <xdr:spPr>
        <a:xfrm>
          <a:off x="9639300" y="13636816"/>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1" name="普通建設事業費 （ うち新規整備　）平均値テキスト">
          <a:extLst>
            <a:ext uri="{FF2B5EF4-FFF2-40B4-BE49-F238E27FC236}">
              <a16:creationId xmlns:a16="http://schemas.microsoft.com/office/drawing/2014/main" id="{3707E38D-2502-4EC6-AB09-723864FB37F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2" name="フローチャート: 判断 411">
          <a:extLst>
            <a:ext uri="{FF2B5EF4-FFF2-40B4-BE49-F238E27FC236}">
              <a16:creationId xmlns:a16="http://schemas.microsoft.com/office/drawing/2014/main" id="{E46147A2-7FE6-44C3-AF84-F080C6A9A111}"/>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92266</xdr:rowOff>
    </xdr:from>
    <xdr:to>
      <xdr:col>50</xdr:col>
      <xdr:colOff>114300</xdr:colOff>
      <xdr:row>79</xdr:row>
      <xdr:rowOff>95352</xdr:rowOff>
    </xdr:to>
    <xdr:cxnSp macro="">
      <xdr:nvCxnSpPr>
        <xdr:cNvPr id="413" name="直線コネクタ 412">
          <a:extLst>
            <a:ext uri="{FF2B5EF4-FFF2-40B4-BE49-F238E27FC236}">
              <a16:creationId xmlns:a16="http://schemas.microsoft.com/office/drawing/2014/main" id="{27EA9769-0AF1-496F-A6DE-012C4C7E270C}"/>
            </a:ext>
          </a:extLst>
        </xdr:cNvPr>
        <xdr:cNvCxnSpPr/>
      </xdr:nvCxnSpPr>
      <xdr:spPr>
        <a:xfrm flipV="1">
          <a:off x="8750300" y="1363681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4" name="フローチャート: 判断 413">
          <a:extLst>
            <a:ext uri="{FF2B5EF4-FFF2-40B4-BE49-F238E27FC236}">
              <a16:creationId xmlns:a16="http://schemas.microsoft.com/office/drawing/2014/main" id="{F1F288CB-1ECD-4283-B3B0-10F351CE63FA}"/>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5" name="テキスト ボックス 414">
          <a:extLst>
            <a:ext uri="{FF2B5EF4-FFF2-40B4-BE49-F238E27FC236}">
              <a16:creationId xmlns:a16="http://schemas.microsoft.com/office/drawing/2014/main" id="{50D4108D-4EAD-4060-8B7B-8C022057DAC9}"/>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95352</xdr:rowOff>
    </xdr:from>
    <xdr:to>
      <xdr:col>45</xdr:col>
      <xdr:colOff>177800</xdr:colOff>
      <xdr:row>79</xdr:row>
      <xdr:rowOff>97622</xdr:rowOff>
    </xdr:to>
    <xdr:cxnSp macro="">
      <xdr:nvCxnSpPr>
        <xdr:cNvPr id="416" name="直線コネクタ 415">
          <a:extLst>
            <a:ext uri="{FF2B5EF4-FFF2-40B4-BE49-F238E27FC236}">
              <a16:creationId xmlns:a16="http://schemas.microsoft.com/office/drawing/2014/main" id="{8EC448EA-D652-4181-8D20-43014DBC6E6E}"/>
            </a:ext>
          </a:extLst>
        </xdr:cNvPr>
        <xdr:cNvCxnSpPr/>
      </xdr:nvCxnSpPr>
      <xdr:spPr>
        <a:xfrm flipV="1">
          <a:off x="7861300" y="13639902"/>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7" name="フローチャート: 判断 416">
          <a:extLst>
            <a:ext uri="{FF2B5EF4-FFF2-40B4-BE49-F238E27FC236}">
              <a16:creationId xmlns:a16="http://schemas.microsoft.com/office/drawing/2014/main" id="{3E11EEFA-16C1-4892-AEFB-060FA890D274}"/>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18" name="テキスト ボックス 417">
          <a:extLst>
            <a:ext uri="{FF2B5EF4-FFF2-40B4-BE49-F238E27FC236}">
              <a16:creationId xmlns:a16="http://schemas.microsoft.com/office/drawing/2014/main" id="{3CCCC356-1FB2-4772-B7F0-38D66F22B817}"/>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97278</xdr:rowOff>
    </xdr:from>
    <xdr:to>
      <xdr:col>41</xdr:col>
      <xdr:colOff>50800</xdr:colOff>
      <xdr:row>79</xdr:row>
      <xdr:rowOff>97622</xdr:rowOff>
    </xdr:to>
    <xdr:cxnSp macro="">
      <xdr:nvCxnSpPr>
        <xdr:cNvPr id="419" name="直線コネクタ 418">
          <a:extLst>
            <a:ext uri="{FF2B5EF4-FFF2-40B4-BE49-F238E27FC236}">
              <a16:creationId xmlns:a16="http://schemas.microsoft.com/office/drawing/2014/main" id="{3A78E89D-6EEA-4766-ADDD-BE0A7DD1631C}"/>
            </a:ext>
          </a:extLst>
        </xdr:cNvPr>
        <xdr:cNvCxnSpPr/>
      </xdr:nvCxnSpPr>
      <xdr:spPr>
        <a:xfrm>
          <a:off x="6972300" y="1364182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0" name="フローチャート: 判断 419">
          <a:extLst>
            <a:ext uri="{FF2B5EF4-FFF2-40B4-BE49-F238E27FC236}">
              <a16:creationId xmlns:a16="http://schemas.microsoft.com/office/drawing/2014/main" id="{66F26782-107A-4972-83F2-59F00E7EDA4A}"/>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1" name="テキスト ボックス 420">
          <a:extLst>
            <a:ext uri="{FF2B5EF4-FFF2-40B4-BE49-F238E27FC236}">
              <a16:creationId xmlns:a16="http://schemas.microsoft.com/office/drawing/2014/main" id="{6ED24086-C619-4286-A577-DAB575B6A51B}"/>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2" name="フローチャート: 判断 421">
          <a:extLst>
            <a:ext uri="{FF2B5EF4-FFF2-40B4-BE49-F238E27FC236}">
              <a16:creationId xmlns:a16="http://schemas.microsoft.com/office/drawing/2014/main" id="{57D2D396-FAAB-4D61-873D-E6FE8EB307F5}"/>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3" name="テキスト ボックス 422">
          <a:extLst>
            <a:ext uri="{FF2B5EF4-FFF2-40B4-BE49-F238E27FC236}">
              <a16:creationId xmlns:a16="http://schemas.microsoft.com/office/drawing/2014/main" id="{C941A1EF-DE29-46FB-B37C-22B937D37FC9}"/>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64BB3CE6-028F-4667-B915-AEF34E2CAA0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AA46E94-A800-43EF-9C9D-1C5811556D2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387CC069-E232-427A-BE41-EFE3C4C2C7D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82187E94-79C3-4607-83ED-5B39955E1D3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5DA58CF6-B5C1-4A74-8480-AC320A39D1D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43083</xdr:rowOff>
    </xdr:from>
    <xdr:to>
      <xdr:col>55</xdr:col>
      <xdr:colOff>50800</xdr:colOff>
      <xdr:row>79</xdr:row>
      <xdr:rowOff>144683</xdr:rowOff>
    </xdr:to>
    <xdr:sp macro="" textlink="">
      <xdr:nvSpPr>
        <xdr:cNvPr id="429" name="楕円 428">
          <a:extLst>
            <a:ext uri="{FF2B5EF4-FFF2-40B4-BE49-F238E27FC236}">
              <a16:creationId xmlns:a16="http://schemas.microsoft.com/office/drawing/2014/main" id="{6AF1A63A-A7AA-48CA-BF08-A7E96593E34C}"/>
            </a:ext>
          </a:extLst>
        </xdr:cNvPr>
        <xdr:cNvSpPr/>
      </xdr:nvSpPr>
      <xdr:spPr>
        <a:xfrm>
          <a:off x="104267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129460</xdr:rowOff>
    </xdr:from>
    <xdr:ext cx="378565" cy="259045"/>
    <xdr:sp macro="" textlink="">
      <xdr:nvSpPr>
        <xdr:cNvPr id="430" name="普通建設事業費 （ うち新規整備　）該当値テキスト">
          <a:extLst>
            <a:ext uri="{FF2B5EF4-FFF2-40B4-BE49-F238E27FC236}">
              <a16:creationId xmlns:a16="http://schemas.microsoft.com/office/drawing/2014/main" id="{620A1687-5A82-45BE-BDF9-B163B0EF16A6}"/>
            </a:ext>
          </a:extLst>
        </xdr:cNvPr>
        <xdr:cNvSpPr txBox="1"/>
      </xdr:nvSpPr>
      <xdr:spPr>
        <a:xfrm>
          <a:off x="10528300" y="1350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41466</xdr:rowOff>
    </xdr:from>
    <xdr:to>
      <xdr:col>50</xdr:col>
      <xdr:colOff>165100</xdr:colOff>
      <xdr:row>79</xdr:row>
      <xdr:rowOff>143066</xdr:rowOff>
    </xdr:to>
    <xdr:sp macro="" textlink="">
      <xdr:nvSpPr>
        <xdr:cNvPr id="431" name="楕円 430">
          <a:extLst>
            <a:ext uri="{FF2B5EF4-FFF2-40B4-BE49-F238E27FC236}">
              <a16:creationId xmlns:a16="http://schemas.microsoft.com/office/drawing/2014/main" id="{A397505E-E517-4170-89C0-BCB48016DD29}"/>
            </a:ext>
          </a:extLst>
        </xdr:cNvPr>
        <xdr:cNvSpPr/>
      </xdr:nvSpPr>
      <xdr:spPr>
        <a:xfrm>
          <a:off x="9588500" y="135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134193</xdr:rowOff>
    </xdr:from>
    <xdr:ext cx="378565" cy="259045"/>
    <xdr:sp macro="" textlink="">
      <xdr:nvSpPr>
        <xdr:cNvPr id="432" name="テキスト ボックス 431">
          <a:extLst>
            <a:ext uri="{FF2B5EF4-FFF2-40B4-BE49-F238E27FC236}">
              <a16:creationId xmlns:a16="http://schemas.microsoft.com/office/drawing/2014/main" id="{42E74ACA-EF79-4600-9FAD-27D15760A69E}"/>
            </a:ext>
          </a:extLst>
        </xdr:cNvPr>
        <xdr:cNvSpPr txBox="1"/>
      </xdr:nvSpPr>
      <xdr:spPr>
        <a:xfrm>
          <a:off x="9450017" y="1367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44552</xdr:rowOff>
    </xdr:from>
    <xdr:to>
      <xdr:col>46</xdr:col>
      <xdr:colOff>38100</xdr:colOff>
      <xdr:row>79</xdr:row>
      <xdr:rowOff>146152</xdr:rowOff>
    </xdr:to>
    <xdr:sp macro="" textlink="">
      <xdr:nvSpPr>
        <xdr:cNvPr id="433" name="楕円 432">
          <a:extLst>
            <a:ext uri="{FF2B5EF4-FFF2-40B4-BE49-F238E27FC236}">
              <a16:creationId xmlns:a16="http://schemas.microsoft.com/office/drawing/2014/main" id="{09C4EF3E-2795-433E-91D9-1D4302FB494F}"/>
            </a:ext>
          </a:extLst>
        </xdr:cNvPr>
        <xdr:cNvSpPr/>
      </xdr:nvSpPr>
      <xdr:spPr>
        <a:xfrm>
          <a:off x="8699500" y="135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137279</xdr:rowOff>
    </xdr:from>
    <xdr:ext cx="378565" cy="259045"/>
    <xdr:sp macro="" textlink="">
      <xdr:nvSpPr>
        <xdr:cNvPr id="434" name="テキスト ボックス 433">
          <a:extLst>
            <a:ext uri="{FF2B5EF4-FFF2-40B4-BE49-F238E27FC236}">
              <a16:creationId xmlns:a16="http://schemas.microsoft.com/office/drawing/2014/main" id="{F95A1ECC-D369-4A7A-B7AA-CBE526FF6311}"/>
            </a:ext>
          </a:extLst>
        </xdr:cNvPr>
        <xdr:cNvSpPr txBox="1"/>
      </xdr:nvSpPr>
      <xdr:spPr>
        <a:xfrm>
          <a:off x="8561017" y="1368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46822</xdr:rowOff>
    </xdr:from>
    <xdr:to>
      <xdr:col>41</xdr:col>
      <xdr:colOff>101600</xdr:colOff>
      <xdr:row>79</xdr:row>
      <xdr:rowOff>148422</xdr:rowOff>
    </xdr:to>
    <xdr:sp macro="" textlink="">
      <xdr:nvSpPr>
        <xdr:cNvPr id="435" name="楕円 434">
          <a:extLst>
            <a:ext uri="{FF2B5EF4-FFF2-40B4-BE49-F238E27FC236}">
              <a16:creationId xmlns:a16="http://schemas.microsoft.com/office/drawing/2014/main" id="{D7F96352-E3DF-45A0-80AE-7D12FEAD18D9}"/>
            </a:ext>
          </a:extLst>
        </xdr:cNvPr>
        <xdr:cNvSpPr/>
      </xdr:nvSpPr>
      <xdr:spPr>
        <a:xfrm>
          <a:off x="78105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139549</xdr:rowOff>
    </xdr:from>
    <xdr:ext cx="313932" cy="259045"/>
    <xdr:sp macro="" textlink="">
      <xdr:nvSpPr>
        <xdr:cNvPr id="436" name="テキスト ボックス 435">
          <a:extLst>
            <a:ext uri="{FF2B5EF4-FFF2-40B4-BE49-F238E27FC236}">
              <a16:creationId xmlns:a16="http://schemas.microsoft.com/office/drawing/2014/main" id="{29DA3B87-C844-4590-B9D7-A7F3003EE4A1}"/>
            </a:ext>
          </a:extLst>
        </xdr:cNvPr>
        <xdr:cNvSpPr txBox="1"/>
      </xdr:nvSpPr>
      <xdr:spPr>
        <a:xfrm>
          <a:off x="7704333" y="13684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46478</xdr:rowOff>
    </xdr:from>
    <xdr:to>
      <xdr:col>36</xdr:col>
      <xdr:colOff>165100</xdr:colOff>
      <xdr:row>79</xdr:row>
      <xdr:rowOff>148078</xdr:rowOff>
    </xdr:to>
    <xdr:sp macro="" textlink="">
      <xdr:nvSpPr>
        <xdr:cNvPr id="437" name="楕円 436">
          <a:extLst>
            <a:ext uri="{FF2B5EF4-FFF2-40B4-BE49-F238E27FC236}">
              <a16:creationId xmlns:a16="http://schemas.microsoft.com/office/drawing/2014/main" id="{358089BD-DD57-4BF3-A83D-B6FCDBF61361}"/>
            </a:ext>
          </a:extLst>
        </xdr:cNvPr>
        <xdr:cNvSpPr/>
      </xdr:nvSpPr>
      <xdr:spPr>
        <a:xfrm>
          <a:off x="6921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139205</xdr:rowOff>
    </xdr:from>
    <xdr:ext cx="313932" cy="259045"/>
    <xdr:sp macro="" textlink="">
      <xdr:nvSpPr>
        <xdr:cNvPr id="438" name="テキスト ボックス 437">
          <a:extLst>
            <a:ext uri="{FF2B5EF4-FFF2-40B4-BE49-F238E27FC236}">
              <a16:creationId xmlns:a16="http://schemas.microsoft.com/office/drawing/2014/main" id="{E13FF53C-8ECC-4A37-BF55-5CDF1EB4F377}"/>
            </a:ext>
          </a:extLst>
        </xdr:cNvPr>
        <xdr:cNvSpPr txBox="1"/>
      </xdr:nvSpPr>
      <xdr:spPr>
        <a:xfrm>
          <a:off x="6815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A42EAFE7-38E0-4696-A030-1D819EFCAB3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37AF94F0-5D1F-496C-B0F5-90E85E80EC7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992217C6-FFB3-44F2-81D7-819181F8AF5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1C4193EE-C308-4B0E-919A-E8B1F93113A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76F66E3A-A53B-4504-A42A-509D70594FC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79FC199A-E13F-4AEB-B9BD-D7884D52582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B9B657F6-4B6D-4E2A-9BCE-7A630223A4D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C5761DC2-FF1D-4618-B6AC-CA18F508533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B92EF899-B307-464D-8471-9B9DCFA7437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8006ED2F-3154-428B-871C-A6C7D7638D0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21252711-551B-4BF5-B2E4-C183997AF206}"/>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ECE7694E-7C98-4095-8860-478102B6CAF6}"/>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F7A3172C-1768-431B-B047-CBAE8275C278}"/>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1A70351-F50E-4956-9E09-A658B5E2F56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A407D389-460A-4028-B0D1-DA6B67A255B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DB6F5C76-282F-4731-97EE-95A0F945F9CB}"/>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EFFFF5C8-5D95-430E-8753-02F99150F99D}"/>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E52953E1-B49A-4E4E-A5B0-E859A12159F2}"/>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6FF4861F-C3D7-4B67-993E-1682B3E4FD05}"/>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656839E5-D684-4BD5-9BD0-E834F1CB73BB}"/>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852EAF1B-7A51-408D-905C-5BC9220E80B9}"/>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37C40CB-95C6-4FEE-B45C-CAD570FD78C3}"/>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58784AFC-DB99-4B3C-B006-58F07D12B4B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91962784-4D80-4899-8948-4CC59CCA696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34B19901-8BAD-496E-8C43-C63902EDF30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4" name="直線コネクタ 463">
          <a:extLst>
            <a:ext uri="{FF2B5EF4-FFF2-40B4-BE49-F238E27FC236}">
              <a16:creationId xmlns:a16="http://schemas.microsoft.com/office/drawing/2014/main" id="{D8475BF3-DA1A-43DA-BCD7-D219858F73CB}"/>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5" name="普通建設事業費 （ うち更新整備　）最小値テキスト">
          <a:extLst>
            <a:ext uri="{FF2B5EF4-FFF2-40B4-BE49-F238E27FC236}">
              <a16:creationId xmlns:a16="http://schemas.microsoft.com/office/drawing/2014/main" id="{9F488080-C17A-4953-B46A-340AA7F12117}"/>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6" name="直線コネクタ 465">
          <a:extLst>
            <a:ext uri="{FF2B5EF4-FFF2-40B4-BE49-F238E27FC236}">
              <a16:creationId xmlns:a16="http://schemas.microsoft.com/office/drawing/2014/main" id="{6FC96975-95DB-4E40-B4C2-CE57652AB0BB}"/>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7" name="普通建設事業費 （ うち更新整備　）最大値テキスト">
          <a:extLst>
            <a:ext uri="{FF2B5EF4-FFF2-40B4-BE49-F238E27FC236}">
              <a16:creationId xmlns:a16="http://schemas.microsoft.com/office/drawing/2014/main" id="{4B4C9BED-DF45-42B5-A4C2-7FFA9C6D4EDA}"/>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8" name="直線コネクタ 467">
          <a:extLst>
            <a:ext uri="{FF2B5EF4-FFF2-40B4-BE49-F238E27FC236}">
              <a16:creationId xmlns:a16="http://schemas.microsoft.com/office/drawing/2014/main" id="{BB29C9DD-A2CC-42D7-8476-BDA09E8CD311}"/>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147521</xdr:rowOff>
    </xdr:from>
    <xdr:to>
      <xdr:col>55</xdr:col>
      <xdr:colOff>0</xdr:colOff>
      <xdr:row>97</xdr:row>
      <xdr:rowOff>29874</xdr:rowOff>
    </xdr:to>
    <xdr:cxnSp macro="">
      <xdr:nvCxnSpPr>
        <xdr:cNvPr id="469" name="直線コネクタ 468">
          <a:extLst>
            <a:ext uri="{FF2B5EF4-FFF2-40B4-BE49-F238E27FC236}">
              <a16:creationId xmlns:a16="http://schemas.microsoft.com/office/drawing/2014/main" id="{A9FB54BA-817C-4BD1-972E-BF81333E11DA}"/>
            </a:ext>
          </a:extLst>
        </xdr:cNvPr>
        <xdr:cNvCxnSpPr/>
      </xdr:nvCxnSpPr>
      <xdr:spPr>
        <a:xfrm flipV="1">
          <a:off x="9639300" y="16606721"/>
          <a:ext cx="8382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0" name="普通建設事業費 （ うち更新整備　）平均値テキスト">
          <a:extLst>
            <a:ext uri="{FF2B5EF4-FFF2-40B4-BE49-F238E27FC236}">
              <a16:creationId xmlns:a16="http://schemas.microsoft.com/office/drawing/2014/main" id="{41CC420B-462E-488F-8F47-173831DF0AF9}"/>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1" name="フローチャート: 判断 470">
          <a:extLst>
            <a:ext uri="{FF2B5EF4-FFF2-40B4-BE49-F238E27FC236}">
              <a16:creationId xmlns:a16="http://schemas.microsoft.com/office/drawing/2014/main" id="{75B702B6-D15E-437E-BCA6-6484A67D2DC6}"/>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49191</xdr:rowOff>
    </xdr:from>
    <xdr:to>
      <xdr:col>50</xdr:col>
      <xdr:colOff>114300</xdr:colOff>
      <xdr:row>97</xdr:row>
      <xdr:rowOff>29874</xdr:rowOff>
    </xdr:to>
    <xdr:cxnSp macro="">
      <xdr:nvCxnSpPr>
        <xdr:cNvPr id="472" name="直線コネクタ 471">
          <a:extLst>
            <a:ext uri="{FF2B5EF4-FFF2-40B4-BE49-F238E27FC236}">
              <a16:creationId xmlns:a16="http://schemas.microsoft.com/office/drawing/2014/main" id="{25BC111A-27DE-4236-88F1-997F4F001CDF}"/>
            </a:ext>
          </a:extLst>
        </xdr:cNvPr>
        <xdr:cNvCxnSpPr/>
      </xdr:nvCxnSpPr>
      <xdr:spPr>
        <a:xfrm>
          <a:off x="8750300" y="16508391"/>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3" name="フローチャート: 判断 472">
          <a:extLst>
            <a:ext uri="{FF2B5EF4-FFF2-40B4-BE49-F238E27FC236}">
              <a16:creationId xmlns:a16="http://schemas.microsoft.com/office/drawing/2014/main" id="{7F54924E-C22C-423C-9B58-4A11E2099AF5}"/>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4" name="テキスト ボックス 473">
          <a:extLst>
            <a:ext uri="{FF2B5EF4-FFF2-40B4-BE49-F238E27FC236}">
              <a16:creationId xmlns:a16="http://schemas.microsoft.com/office/drawing/2014/main" id="{E4B82370-A142-4861-A2BA-7AFF38DF9CDD}"/>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31491</xdr:rowOff>
    </xdr:from>
    <xdr:to>
      <xdr:col>45</xdr:col>
      <xdr:colOff>177800</xdr:colOff>
      <xdr:row>96</xdr:row>
      <xdr:rowOff>49191</xdr:rowOff>
    </xdr:to>
    <xdr:cxnSp macro="">
      <xdr:nvCxnSpPr>
        <xdr:cNvPr id="475" name="直線コネクタ 474">
          <a:extLst>
            <a:ext uri="{FF2B5EF4-FFF2-40B4-BE49-F238E27FC236}">
              <a16:creationId xmlns:a16="http://schemas.microsoft.com/office/drawing/2014/main" id="{7FFF89C9-AB72-40B3-9491-0E72F890C601}"/>
            </a:ext>
          </a:extLst>
        </xdr:cNvPr>
        <xdr:cNvCxnSpPr/>
      </xdr:nvCxnSpPr>
      <xdr:spPr>
        <a:xfrm>
          <a:off x="7861300" y="16490691"/>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6" name="フローチャート: 判断 475">
          <a:extLst>
            <a:ext uri="{FF2B5EF4-FFF2-40B4-BE49-F238E27FC236}">
              <a16:creationId xmlns:a16="http://schemas.microsoft.com/office/drawing/2014/main" id="{5B20036A-95BB-4DCC-98F9-935D748477E1}"/>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7" name="テキスト ボックス 476">
          <a:extLst>
            <a:ext uri="{FF2B5EF4-FFF2-40B4-BE49-F238E27FC236}">
              <a16:creationId xmlns:a16="http://schemas.microsoft.com/office/drawing/2014/main" id="{325A047C-D1DD-4F8E-BB2A-59D662A9DA2C}"/>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31491</xdr:rowOff>
    </xdr:from>
    <xdr:to>
      <xdr:col>41</xdr:col>
      <xdr:colOff>50800</xdr:colOff>
      <xdr:row>97</xdr:row>
      <xdr:rowOff>61469</xdr:rowOff>
    </xdr:to>
    <xdr:cxnSp macro="">
      <xdr:nvCxnSpPr>
        <xdr:cNvPr id="478" name="直線コネクタ 477">
          <a:extLst>
            <a:ext uri="{FF2B5EF4-FFF2-40B4-BE49-F238E27FC236}">
              <a16:creationId xmlns:a16="http://schemas.microsoft.com/office/drawing/2014/main" id="{2B89D40B-9AD1-4EA5-A1C7-E1BD3779D102}"/>
            </a:ext>
          </a:extLst>
        </xdr:cNvPr>
        <xdr:cNvCxnSpPr/>
      </xdr:nvCxnSpPr>
      <xdr:spPr>
        <a:xfrm flipV="1">
          <a:off x="6972300" y="16490691"/>
          <a:ext cx="889000" cy="2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9" name="フローチャート: 判断 478">
          <a:extLst>
            <a:ext uri="{FF2B5EF4-FFF2-40B4-BE49-F238E27FC236}">
              <a16:creationId xmlns:a16="http://schemas.microsoft.com/office/drawing/2014/main" id="{6DA75995-D7DD-41B6-8140-4A7839E0C3F1}"/>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0" name="テキスト ボックス 479">
          <a:extLst>
            <a:ext uri="{FF2B5EF4-FFF2-40B4-BE49-F238E27FC236}">
              <a16:creationId xmlns:a16="http://schemas.microsoft.com/office/drawing/2014/main" id="{2C68E767-375D-4E26-B30C-B9F7BD4B51ED}"/>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1" name="フローチャート: 判断 480">
          <a:extLst>
            <a:ext uri="{FF2B5EF4-FFF2-40B4-BE49-F238E27FC236}">
              <a16:creationId xmlns:a16="http://schemas.microsoft.com/office/drawing/2014/main" id="{61C371AD-F7E6-451A-A678-B462E9041F97}"/>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2" name="テキスト ボックス 481">
          <a:extLst>
            <a:ext uri="{FF2B5EF4-FFF2-40B4-BE49-F238E27FC236}">
              <a16:creationId xmlns:a16="http://schemas.microsoft.com/office/drawing/2014/main" id="{C4F4FAC8-E3E5-4DC8-829C-D5D3FD5A218B}"/>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C40483E-57CD-41CC-B1A7-09E33BCBC1F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2CC09E04-D500-44CC-AE38-74EBD99CE33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6D599EE2-44A9-4C2E-B4A7-20078678C57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F8D0AF6F-66C3-4069-B013-FB4FDBD7C3C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3A7447F3-300D-49B3-AF90-9241D8FBCC6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96721</xdr:rowOff>
    </xdr:from>
    <xdr:to>
      <xdr:col>55</xdr:col>
      <xdr:colOff>50800</xdr:colOff>
      <xdr:row>97</xdr:row>
      <xdr:rowOff>26871</xdr:rowOff>
    </xdr:to>
    <xdr:sp macro="" textlink="">
      <xdr:nvSpPr>
        <xdr:cNvPr id="488" name="楕円 487">
          <a:extLst>
            <a:ext uri="{FF2B5EF4-FFF2-40B4-BE49-F238E27FC236}">
              <a16:creationId xmlns:a16="http://schemas.microsoft.com/office/drawing/2014/main" id="{E52855B5-9E42-4443-A8FC-3D656C23B812}"/>
            </a:ext>
          </a:extLst>
        </xdr:cNvPr>
        <xdr:cNvSpPr/>
      </xdr:nvSpPr>
      <xdr:spPr>
        <a:xfrm>
          <a:off x="10426700" y="16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119598</xdr:rowOff>
    </xdr:from>
    <xdr:ext cx="534377" cy="259045"/>
    <xdr:sp macro="" textlink="">
      <xdr:nvSpPr>
        <xdr:cNvPr id="489" name="普通建設事業費 （ うち更新整備　）該当値テキスト">
          <a:extLst>
            <a:ext uri="{FF2B5EF4-FFF2-40B4-BE49-F238E27FC236}">
              <a16:creationId xmlns:a16="http://schemas.microsoft.com/office/drawing/2014/main" id="{98A42BB1-D983-4C11-B07C-78273A4D28DE}"/>
            </a:ext>
          </a:extLst>
        </xdr:cNvPr>
        <xdr:cNvSpPr txBox="1"/>
      </xdr:nvSpPr>
      <xdr:spPr>
        <a:xfrm>
          <a:off x="10528300" y="164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150524</xdr:rowOff>
    </xdr:from>
    <xdr:to>
      <xdr:col>50</xdr:col>
      <xdr:colOff>165100</xdr:colOff>
      <xdr:row>97</xdr:row>
      <xdr:rowOff>80674</xdr:rowOff>
    </xdr:to>
    <xdr:sp macro="" textlink="">
      <xdr:nvSpPr>
        <xdr:cNvPr id="490" name="楕円 489">
          <a:extLst>
            <a:ext uri="{FF2B5EF4-FFF2-40B4-BE49-F238E27FC236}">
              <a16:creationId xmlns:a16="http://schemas.microsoft.com/office/drawing/2014/main" id="{1FE0D167-45B2-4F66-AA24-491A58E039C3}"/>
            </a:ext>
          </a:extLst>
        </xdr:cNvPr>
        <xdr:cNvSpPr/>
      </xdr:nvSpPr>
      <xdr:spPr>
        <a:xfrm>
          <a:off x="9588500" y="166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71801</xdr:rowOff>
    </xdr:from>
    <xdr:ext cx="534377" cy="259045"/>
    <xdr:sp macro="" textlink="">
      <xdr:nvSpPr>
        <xdr:cNvPr id="491" name="テキスト ボックス 490">
          <a:extLst>
            <a:ext uri="{FF2B5EF4-FFF2-40B4-BE49-F238E27FC236}">
              <a16:creationId xmlns:a16="http://schemas.microsoft.com/office/drawing/2014/main" id="{193D5387-E17A-4147-B143-CB0B02C4A391}"/>
            </a:ext>
          </a:extLst>
        </xdr:cNvPr>
        <xdr:cNvSpPr txBox="1"/>
      </xdr:nvSpPr>
      <xdr:spPr>
        <a:xfrm>
          <a:off x="9372111" y="167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169841</xdr:rowOff>
    </xdr:from>
    <xdr:to>
      <xdr:col>46</xdr:col>
      <xdr:colOff>38100</xdr:colOff>
      <xdr:row>96</xdr:row>
      <xdr:rowOff>99991</xdr:rowOff>
    </xdr:to>
    <xdr:sp macro="" textlink="">
      <xdr:nvSpPr>
        <xdr:cNvPr id="492" name="楕円 491">
          <a:extLst>
            <a:ext uri="{FF2B5EF4-FFF2-40B4-BE49-F238E27FC236}">
              <a16:creationId xmlns:a16="http://schemas.microsoft.com/office/drawing/2014/main" id="{4B725F57-98E2-47F9-A16A-02EF2150433A}"/>
            </a:ext>
          </a:extLst>
        </xdr:cNvPr>
        <xdr:cNvSpPr/>
      </xdr:nvSpPr>
      <xdr:spPr>
        <a:xfrm>
          <a:off x="8699500" y="16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116518</xdr:rowOff>
    </xdr:from>
    <xdr:ext cx="534377" cy="259045"/>
    <xdr:sp macro="" textlink="">
      <xdr:nvSpPr>
        <xdr:cNvPr id="493" name="テキスト ボックス 492">
          <a:extLst>
            <a:ext uri="{FF2B5EF4-FFF2-40B4-BE49-F238E27FC236}">
              <a16:creationId xmlns:a16="http://schemas.microsoft.com/office/drawing/2014/main" id="{E0203A6F-64A3-4182-AF69-E9DA94FCC66D}"/>
            </a:ext>
          </a:extLst>
        </xdr:cNvPr>
        <xdr:cNvSpPr txBox="1"/>
      </xdr:nvSpPr>
      <xdr:spPr>
        <a:xfrm>
          <a:off x="8483111" y="162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152141</xdr:rowOff>
    </xdr:from>
    <xdr:to>
      <xdr:col>41</xdr:col>
      <xdr:colOff>101600</xdr:colOff>
      <xdr:row>96</xdr:row>
      <xdr:rowOff>82291</xdr:rowOff>
    </xdr:to>
    <xdr:sp macro="" textlink="">
      <xdr:nvSpPr>
        <xdr:cNvPr id="494" name="楕円 493">
          <a:extLst>
            <a:ext uri="{FF2B5EF4-FFF2-40B4-BE49-F238E27FC236}">
              <a16:creationId xmlns:a16="http://schemas.microsoft.com/office/drawing/2014/main" id="{DD7ABB12-B8C1-4FA9-8DE0-4F194907E2A0}"/>
            </a:ext>
          </a:extLst>
        </xdr:cNvPr>
        <xdr:cNvSpPr/>
      </xdr:nvSpPr>
      <xdr:spPr>
        <a:xfrm>
          <a:off x="7810500" y="16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98818</xdr:rowOff>
    </xdr:from>
    <xdr:ext cx="534377" cy="259045"/>
    <xdr:sp macro="" textlink="">
      <xdr:nvSpPr>
        <xdr:cNvPr id="495" name="テキスト ボックス 494">
          <a:extLst>
            <a:ext uri="{FF2B5EF4-FFF2-40B4-BE49-F238E27FC236}">
              <a16:creationId xmlns:a16="http://schemas.microsoft.com/office/drawing/2014/main" id="{2B6CC012-D2D2-4D02-919B-AD27D8320CD8}"/>
            </a:ext>
          </a:extLst>
        </xdr:cNvPr>
        <xdr:cNvSpPr txBox="1"/>
      </xdr:nvSpPr>
      <xdr:spPr>
        <a:xfrm>
          <a:off x="7594111" y="162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10669</xdr:rowOff>
    </xdr:from>
    <xdr:to>
      <xdr:col>36</xdr:col>
      <xdr:colOff>165100</xdr:colOff>
      <xdr:row>97</xdr:row>
      <xdr:rowOff>112269</xdr:rowOff>
    </xdr:to>
    <xdr:sp macro="" textlink="">
      <xdr:nvSpPr>
        <xdr:cNvPr id="496" name="楕円 495">
          <a:extLst>
            <a:ext uri="{FF2B5EF4-FFF2-40B4-BE49-F238E27FC236}">
              <a16:creationId xmlns:a16="http://schemas.microsoft.com/office/drawing/2014/main" id="{A8308CDC-811D-497E-8CF0-995C8992ECCB}"/>
            </a:ext>
          </a:extLst>
        </xdr:cNvPr>
        <xdr:cNvSpPr/>
      </xdr:nvSpPr>
      <xdr:spPr>
        <a:xfrm>
          <a:off x="6921500" y="1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103396</xdr:rowOff>
    </xdr:from>
    <xdr:ext cx="534377" cy="259045"/>
    <xdr:sp macro="" textlink="">
      <xdr:nvSpPr>
        <xdr:cNvPr id="497" name="テキスト ボックス 496">
          <a:extLst>
            <a:ext uri="{FF2B5EF4-FFF2-40B4-BE49-F238E27FC236}">
              <a16:creationId xmlns:a16="http://schemas.microsoft.com/office/drawing/2014/main" id="{97EE4001-7E24-47B2-9F1A-3734C42E99C1}"/>
            </a:ext>
          </a:extLst>
        </xdr:cNvPr>
        <xdr:cNvSpPr txBox="1"/>
      </xdr:nvSpPr>
      <xdr:spPr>
        <a:xfrm>
          <a:off x="6705111" y="167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58C9E3A5-DB98-4858-9C62-BADBE25B0D8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71E853C0-441C-46A1-8D80-E5E9C2D032A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CA7B39CF-CBED-4610-95C1-371008B5FE2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172BC674-F81B-441E-B180-E5B85B025E5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72E5F21C-C63B-4C11-85EA-5D2D33B781E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38C489D9-2B93-48CD-BDD0-E8A3E7487B4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2315AE09-F662-4AC5-8FDB-213BAA03B3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8F3ED784-D6AD-4609-A8D2-27CEF61E7D3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753DFFBE-0600-482D-A99F-37C7799A092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FDDDBC63-6FD2-41AD-974A-FD8CF3DAE07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3332F838-C157-47BC-81DD-B042ADFC51D4}"/>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91805BF6-145C-4CA6-927F-18F3351EDA4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688B9565-A842-45F7-B49F-81DD90FB7A58}"/>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BBDF901B-26FA-4A6C-BD02-B31A0B8156A7}"/>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36BC3317-C27A-4A8D-9D74-F625F3AEE999}"/>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A3D4001F-7110-4B71-8243-6A5D73DBF075}"/>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533307F7-E779-4042-BBD7-E5CD4AB1804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D28F7579-C886-4E25-AD59-D0A706053629}"/>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CFFF1141-5695-4229-93B7-72BA4F36C0D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7F560128-29BA-4164-BD5D-F3D70CD1A46D}"/>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7D6A1E7-6C73-492B-9D86-13B966485C8C}"/>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9495BC6F-4E24-4CD3-A852-1E854DB7D415}"/>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4EBF5C6B-D19F-4D20-83A5-BBF20589D29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C96959A6-5B4D-4205-B703-BC5C62935FC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2CD37D84-19C6-4EBE-85F5-D401D8F6589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40DE65CD-D34E-4382-9392-9235793B822C}"/>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4" name="災害復旧事業費最小値テキスト">
          <a:extLst>
            <a:ext uri="{FF2B5EF4-FFF2-40B4-BE49-F238E27FC236}">
              <a16:creationId xmlns:a16="http://schemas.microsoft.com/office/drawing/2014/main" id="{C9CFD315-37EF-4BD1-8695-20AB684C5C27}"/>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D54DBA68-7FD2-46F0-B9D3-2AC186F20CA7}"/>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6" name="災害復旧事業費最大値テキスト">
          <a:extLst>
            <a:ext uri="{FF2B5EF4-FFF2-40B4-BE49-F238E27FC236}">
              <a16:creationId xmlns:a16="http://schemas.microsoft.com/office/drawing/2014/main" id="{21ED3F11-0168-465A-8B5F-5BC7BDC5497B}"/>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7" name="直線コネクタ 526">
          <a:extLst>
            <a:ext uri="{FF2B5EF4-FFF2-40B4-BE49-F238E27FC236}">
              <a16:creationId xmlns:a16="http://schemas.microsoft.com/office/drawing/2014/main" id="{A703B0F5-6177-4C4D-933A-0771B52B3FB1}"/>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32569</xdr:rowOff>
    </xdr:from>
    <xdr:to>
      <xdr:col>85</xdr:col>
      <xdr:colOff>127000</xdr:colOff>
      <xdr:row>39</xdr:row>
      <xdr:rowOff>97295</xdr:rowOff>
    </xdr:to>
    <xdr:cxnSp macro="">
      <xdr:nvCxnSpPr>
        <xdr:cNvPr id="528" name="直線コネクタ 527">
          <a:extLst>
            <a:ext uri="{FF2B5EF4-FFF2-40B4-BE49-F238E27FC236}">
              <a16:creationId xmlns:a16="http://schemas.microsoft.com/office/drawing/2014/main" id="{0DEB0E1A-95E5-4CBB-9A29-488ED02F813A}"/>
            </a:ext>
          </a:extLst>
        </xdr:cNvPr>
        <xdr:cNvCxnSpPr/>
      </xdr:nvCxnSpPr>
      <xdr:spPr>
        <a:xfrm>
          <a:off x="15481300" y="6719119"/>
          <a:ext cx="8382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9" name="災害復旧事業費平均値テキスト">
          <a:extLst>
            <a:ext uri="{FF2B5EF4-FFF2-40B4-BE49-F238E27FC236}">
              <a16:creationId xmlns:a16="http://schemas.microsoft.com/office/drawing/2014/main" id="{451253FB-297B-4204-A919-FB35947B0882}"/>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0" name="フローチャート: 判断 529">
          <a:extLst>
            <a:ext uri="{FF2B5EF4-FFF2-40B4-BE49-F238E27FC236}">
              <a16:creationId xmlns:a16="http://schemas.microsoft.com/office/drawing/2014/main" id="{4398A67B-C139-4DDA-B887-EB571E25833E}"/>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133217</xdr:rowOff>
    </xdr:from>
    <xdr:to>
      <xdr:col>81</xdr:col>
      <xdr:colOff>50800</xdr:colOff>
      <xdr:row>39</xdr:row>
      <xdr:rowOff>32569</xdr:rowOff>
    </xdr:to>
    <xdr:cxnSp macro="">
      <xdr:nvCxnSpPr>
        <xdr:cNvPr id="531" name="直線コネクタ 530">
          <a:extLst>
            <a:ext uri="{FF2B5EF4-FFF2-40B4-BE49-F238E27FC236}">
              <a16:creationId xmlns:a16="http://schemas.microsoft.com/office/drawing/2014/main" id="{9F0A1C7F-7048-494B-8BB1-1E01AFA9610B}"/>
            </a:ext>
          </a:extLst>
        </xdr:cNvPr>
        <xdr:cNvCxnSpPr/>
      </xdr:nvCxnSpPr>
      <xdr:spPr>
        <a:xfrm>
          <a:off x="14592300" y="6305417"/>
          <a:ext cx="889000" cy="4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2" name="フローチャート: 判断 531">
          <a:extLst>
            <a:ext uri="{FF2B5EF4-FFF2-40B4-BE49-F238E27FC236}">
              <a16:creationId xmlns:a16="http://schemas.microsoft.com/office/drawing/2014/main" id="{A16598E9-D26C-476C-A91A-C1F400088B21}"/>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83900</xdr:rowOff>
    </xdr:from>
    <xdr:ext cx="469744" cy="259045"/>
    <xdr:sp macro="" textlink="">
      <xdr:nvSpPr>
        <xdr:cNvPr id="533" name="テキスト ボックス 532">
          <a:extLst>
            <a:ext uri="{FF2B5EF4-FFF2-40B4-BE49-F238E27FC236}">
              <a16:creationId xmlns:a16="http://schemas.microsoft.com/office/drawing/2014/main" id="{772105C6-0A6F-4AAF-8C16-7977D988598E}"/>
            </a:ext>
          </a:extLst>
        </xdr:cNvPr>
        <xdr:cNvSpPr txBox="1"/>
      </xdr:nvSpPr>
      <xdr:spPr>
        <a:xfrm>
          <a:off x="15246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133217</xdr:rowOff>
    </xdr:from>
    <xdr:to>
      <xdr:col>76</xdr:col>
      <xdr:colOff>114300</xdr:colOff>
      <xdr:row>38</xdr:row>
      <xdr:rowOff>51885</xdr:rowOff>
    </xdr:to>
    <xdr:cxnSp macro="">
      <xdr:nvCxnSpPr>
        <xdr:cNvPr id="534" name="直線コネクタ 533">
          <a:extLst>
            <a:ext uri="{FF2B5EF4-FFF2-40B4-BE49-F238E27FC236}">
              <a16:creationId xmlns:a16="http://schemas.microsoft.com/office/drawing/2014/main" id="{BF4E02F4-DA6B-47DB-94CF-5FC4A5385509}"/>
            </a:ext>
          </a:extLst>
        </xdr:cNvPr>
        <xdr:cNvCxnSpPr/>
      </xdr:nvCxnSpPr>
      <xdr:spPr>
        <a:xfrm flipV="1">
          <a:off x="13703300" y="6305417"/>
          <a:ext cx="889000" cy="26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5" name="フローチャート: 判断 534">
          <a:extLst>
            <a:ext uri="{FF2B5EF4-FFF2-40B4-BE49-F238E27FC236}">
              <a16:creationId xmlns:a16="http://schemas.microsoft.com/office/drawing/2014/main" id="{E550CC99-3F62-4870-A698-0885A0D07D6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78414</xdr:rowOff>
    </xdr:from>
    <xdr:ext cx="469744" cy="259045"/>
    <xdr:sp macro="" textlink="">
      <xdr:nvSpPr>
        <xdr:cNvPr id="536" name="テキスト ボックス 535">
          <a:extLst>
            <a:ext uri="{FF2B5EF4-FFF2-40B4-BE49-F238E27FC236}">
              <a16:creationId xmlns:a16="http://schemas.microsoft.com/office/drawing/2014/main" id="{91F6E6EF-FC9C-4488-A440-F1C1D491FB83}"/>
            </a:ext>
          </a:extLst>
        </xdr:cNvPr>
        <xdr:cNvSpPr txBox="1"/>
      </xdr:nvSpPr>
      <xdr:spPr>
        <a:xfrm>
          <a:off x="14357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51885</xdr:rowOff>
    </xdr:from>
    <xdr:to>
      <xdr:col>71</xdr:col>
      <xdr:colOff>177800</xdr:colOff>
      <xdr:row>39</xdr:row>
      <xdr:rowOff>97964</xdr:rowOff>
    </xdr:to>
    <xdr:cxnSp macro="">
      <xdr:nvCxnSpPr>
        <xdr:cNvPr id="537" name="直線コネクタ 536">
          <a:extLst>
            <a:ext uri="{FF2B5EF4-FFF2-40B4-BE49-F238E27FC236}">
              <a16:creationId xmlns:a16="http://schemas.microsoft.com/office/drawing/2014/main" id="{0BED3414-F93B-4CC3-ABF7-C434CDD25FBB}"/>
            </a:ext>
          </a:extLst>
        </xdr:cNvPr>
        <xdr:cNvCxnSpPr/>
      </xdr:nvCxnSpPr>
      <xdr:spPr>
        <a:xfrm flipV="1">
          <a:off x="12814300" y="6566985"/>
          <a:ext cx="889000" cy="2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8" name="フローチャート: 判断 537">
          <a:extLst>
            <a:ext uri="{FF2B5EF4-FFF2-40B4-BE49-F238E27FC236}">
              <a16:creationId xmlns:a16="http://schemas.microsoft.com/office/drawing/2014/main" id="{50E93630-A290-4CCB-9462-E145517C5124}"/>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81794</xdr:rowOff>
    </xdr:from>
    <xdr:ext cx="469744" cy="259045"/>
    <xdr:sp macro="" textlink="">
      <xdr:nvSpPr>
        <xdr:cNvPr id="539" name="テキスト ボックス 538">
          <a:extLst>
            <a:ext uri="{FF2B5EF4-FFF2-40B4-BE49-F238E27FC236}">
              <a16:creationId xmlns:a16="http://schemas.microsoft.com/office/drawing/2014/main" id="{F9610C0A-BD12-4EB9-9E8C-EB3297B34933}"/>
            </a:ext>
          </a:extLst>
        </xdr:cNvPr>
        <xdr:cNvSpPr txBox="1"/>
      </xdr:nvSpPr>
      <xdr:spPr>
        <a:xfrm>
          <a:off x="13468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0" name="フローチャート: 判断 539">
          <a:extLst>
            <a:ext uri="{FF2B5EF4-FFF2-40B4-BE49-F238E27FC236}">
              <a16:creationId xmlns:a16="http://schemas.microsoft.com/office/drawing/2014/main" id="{F01CF61A-3A0A-437B-99BC-0357198F1753}"/>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1" name="テキスト ボックス 540">
          <a:extLst>
            <a:ext uri="{FF2B5EF4-FFF2-40B4-BE49-F238E27FC236}">
              <a16:creationId xmlns:a16="http://schemas.microsoft.com/office/drawing/2014/main" id="{498DBE8A-CBF5-4EB7-9C40-60BFDB5AB515}"/>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CB5E7892-893D-4E99-8616-32E66EDC270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5F0EA6A-69CE-45E0-ADA5-17E32604C67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C1E6ECD4-80DF-4253-89C6-9CCBD49D482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AA6DD1C9-4F04-4418-BDAD-27F8E80F01B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89DC347A-F15F-414D-A641-D461638F600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46495</xdr:rowOff>
    </xdr:from>
    <xdr:to>
      <xdr:col>85</xdr:col>
      <xdr:colOff>177800</xdr:colOff>
      <xdr:row>39</xdr:row>
      <xdr:rowOff>148095</xdr:rowOff>
    </xdr:to>
    <xdr:sp macro="" textlink="">
      <xdr:nvSpPr>
        <xdr:cNvPr id="547" name="楕円 546">
          <a:extLst>
            <a:ext uri="{FF2B5EF4-FFF2-40B4-BE49-F238E27FC236}">
              <a16:creationId xmlns:a16="http://schemas.microsoft.com/office/drawing/2014/main" id="{AD871E1D-3385-4AC0-877B-B1122F3A0F7D}"/>
            </a:ext>
          </a:extLst>
        </xdr:cNvPr>
        <xdr:cNvSpPr/>
      </xdr:nvSpPr>
      <xdr:spPr>
        <a:xfrm>
          <a:off x="162687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313932" cy="259045"/>
    <xdr:sp macro="" textlink="">
      <xdr:nvSpPr>
        <xdr:cNvPr id="548" name="災害復旧事業費該当値テキスト">
          <a:extLst>
            <a:ext uri="{FF2B5EF4-FFF2-40B4-BE49-F238E27FC236}">
              <a16:creationId xmlns:a16="http://schemas.microsoft.com/office/drawing/2014/main" id="{61FD4BF6-95B4-419A-8551-45EDE72F8D0B}"/>
            </a:ext>
          </a:extLst>
        </xdr:cNvPr>
        <xdr:cNvSpPr txBox="1"/>
      </xdr:nvSpPr>
      <xdr:spPr>
        <a:xfrm>
          <a:off x="16370300" y="6669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153219</xdr:rowOff>
    </xdr:from>
    <xdr:to>
      <xdr:col>81</xdr:col>
      <xdr:colOff>101600</xdr:colOff>
      <xdr:row>39</xdr:row>
      <xdr:rowOff>83369</xdr:rowOff>
    </xdr:to>
    <xdr:sp macro="" textlink="">
      <xdr:nvSpPr>
        <xdr:cNvPr id="549" name="楕円 548">
          <a:extLst>
            <a:ext uri="{FF2B5EF4-FFF2-40B4-BE49-F238E27FC236}">
              <a16:creationId xmlns:a16="http://schemas.microsoft.com/office/drawing/2014/main" id="{39515BF9-C74B-4F66-8501-492438DFB7EB}"/>
            </a:ext>
          </a:extLst>
        </xdr:cNvPr>
        <xdr:cNvSpPr/>
      </xdr:nvSpPr>
      <xdr:spPr>
        <a:xfrm>
          <a:off x="15430500" y="6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99895</xdr:rowOff>
    </xdr:from>
    <xdr:ext cx="469744" cy="259045"/>
    <xdr:sp macro="" textlink="">
      <xdr:nvSpPr>
        <xdr:cNvPr id="550" name="テキスト ボックス 549">
          <a:extLst>
            <a:ext uri="{FF2B5EF4-FFF2-40B4-BE49-F238E27FC236}">
              <a16:creationId xmlns:a16="http://schemas.microsoft.com/office/drawing/2014/main" id="{FC547923-33B8-4E74-AD17-79644558B213}"/>
            </a:ext>
          </a:extLst>
        </xdr:cNvPr>
        <xdr:cNvSpPr txBox="1"/>
      </xdr:nvSpPr>
      <xdr:spPr>
        <a:xfrm>
          <a:off x="15246428" y="64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82417</xdr:rowOff>
    </xdr:from>
    <xdr:to>
      <xdr:col>76</xdr:col>
      <xdr:colOff>165100</xdr:colOff>
      <xdr:row>37</xdr:row>
      <xdr:rowOff>12567</xdr:rowOff>
    </xdr:to>
    <xdr:sp macro="" textlink="">
      <xdr:nvSpPr>
        <xdr:cNvPr id="551" name="楕円 550">
          <a:extLst>
            <a:ext uri="{FF2B5EF4-FFF2-40B4-BE49-F238E27FC236}">
              <a16:creationId xmlns:a16="http://schemas.microsoft.com/office/drawing/2014/main" id="{492BCCDC-1436-41D1-A575-E1DAE6F7D96F}"/>
            </a:ext>
          </a:extLst>
        </xdr:cNvPr>
        <xdr:cNvSpPr/>
      </xdr:nvSpPr>
      <xdr:spPr>
        <a:xfrm>
          <a:off x="14541500" y="62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29094</xdr:rowOff>
    </xdr:from>
    <xdr:ext cx="534377" cy="259045"/>
    <xdr:sp macro="" textlink="">
      <xdr:nvSpPr>
        <xdr:cNvPr id="552" name="テキスト ボックス 551">
          <a:extLst>
            <a:ext uri="{FF2B5EF4-FFF2-40B4-BE49-F238E27FC236}">
              <a16:creationId xmlns:a16="http://schemas.microsoft.com/office/drawing/2014/main" id="{EA1D4353-E3BB-42B5-8C2B-B514D97BA713}"/>
            </a:ext>
          </a:extLst>
        </xdr:cNvPr>
        <xdr:cNvSpPr txBox="1"/>
      </xdr:nvSpPr>
      <xdr:spPr>
        <a:xfrm>
          <a:off x="14325111" y="60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xdr:rowOff>
    </xdr:from>
    <xdr:to>
      <xdr:col>72</xdr:col>
      <xdr:colOff>38100</xdr:colOff>
      <xdr:row>38</xdr:row>
      <xdr:rowOff>102685</xdr:rowOff>
    </xdr:to>
    <xdr:sp macro="" textlink="">
      <xdr:nvSpPr>
        <xdr:cNvPr id="553" name="楕円 552">
          <a:extLst>
            <a:ext uri="{FF2B5EF4-FFF2-40B4-BE49-F238E27FC236}">
              <a16:creationId xmlns:a16="http://schemas.microsoft.com/office/drawing/2014/main" id="{8F99B8DA-FCC8-4D6E-A9B5-3112AB85A282}"/>
            </a:ext>
          </a:extLst>
        </xdr:cNvPr>
        <xdr:cNvSpPr/>
      </xdr:nvSpPr>
      <xdr:spPr>
        <a:xfrm>
          <a:off x="13652500" y="65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119212</xdr:rowOff>
    </xdr:from>
    <xdr:ext cx="534377" cy="259045"/>
    <xdr:sp macro="" textlink="">
      <xdr:nvSpPr>
        <xdr:cNvPr id="554" name="テキスト ボックス 553">
          <a:extLst>
            <a:ext uri="{FF2B5EF4-FFF2-40B4-BE49-F238E27FC236}">
              <a16:creationId xmlns:a16="http://schemas.microsoft.com/office/drawing/2014/main" id="{83C7F9DF-B3F3-4F70-83ED-4F0D9673DF11}"/>
            </a:ext>
          </a:extLst>
        </xdr:cNvPr>
        <xdr:cNvSpPr txBox="1"/>
      </xdr:nvSpPr>
      <xdr:spPr>
        <a:xfrm>
          <a:off x="13436111" y="62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47164</xdr:rowOff>
    </xdr:from>
    <xdr:to>
      <xdr:col>67</xdr:col>
      <xdr:colOff>101600</xdr:colOff>
      <xdr:row>39</xdr:row>
      <xdr:rowOff>148764</xdr:rowOff>
    </xdr:to>
    <xdr:sp macro="" textlink="">
      <xdr:nvSpPr>
        <xdr:cNvPr id="555" name="楕円 554">
          <a:extLst>
            <a:ext uri="{FF2B5EF4-FFF2-40B4-BE49-F238E27FC236}">
              <a16:creationId xmlns:a16="http://schemas.microsoft.com/office/drawing/2014/main" id="{1326C49D-D61B-43F2-8D46-9098D4ECFEFB}"/>
            </a:ext>
          </a:extLst>
        </xdr:cNvPr>
        <xdr:cNvSpPr/>
      </xdr:nvSpPr>
      <xdr:spPr>
        <a:xfrm>
          <a:off x="127635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139891</xdr:rowOff>
    </xdr:from>
    <xdr:ext cx="313932" cy="259045"/>
    <xdr:sp macro="" textlink="">
      <xdr:nvSpPr>
        <xdr:cNvPr id="556" name="テキスト ボックス 555">
          <a:extLst>
            <a:ext uri="{FF2B5EF4-FFF2-40B4-BE49-F238E27FC236}">
              <a16:creationId xmlns:a16="http://schemas.microsoft.com/office/drawing/2014/main" id="{B5163ACA-FD38-42B0-AF88-92D9E201740C}"/>
            </a:ext>
          </a:extLst>
        </xdr:cNvPr>
        <xdr:cNvSpPr txBox="1"/>
      </xdr:nvSpPr>
      <xdr:spPr>
        <a:xfrm>
          <a:off x="12657333" y="682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73F3D4F-8A66-479E-967C-C7C5A00A882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C032D283-F037-492C-957C-3F3120926AE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91D931F5-2620-42C9-9417-B78731A4EB0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EE2824E8-0100-4EA7-969C-F31DE8503F0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4C2A995D-77A7-4040-AE48-9E781B7484A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FC93BD57-7A77-43E8-8212-9AF7B7E459E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D2EE4C70-1AA6-40FB-A510-A51C62D9083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B984F01B-A1A6-4C06-85E5-6B0B05DBAC1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FDF6A3CD-BFB5-498C-9117-CE9C376F83D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C22145A4-D308-4A5A-B89D-BCCD6B72A27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127CDF8B-9175-4E91-8A07-659C25CECCA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47DDC642-DA76-4C2B-B342-E7C88E15005E}"/>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587F2EEA-3561-4CF4-829E-1D456B51F78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65BB55CC-9EB2-4DCD-9ADE-424EB39750A2}"/>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31061BB1-AA40-4CA2-B922-76896A9F58D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640C9D36-5EB1-4BD0-8152-2F0A46BE4E5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F20482BA-696C-4267-8AF4-435D4C6CE023}"/>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71C3442-2358-44D9-BCE1-5116FC8C3F9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A584030D-B197-4227-A8C3-2162DB6014F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3F889381-A1AF-46DB-BBCE-A40A938DB40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57603083-F8EA-4BE4-A0FB-E39C3CBAB778}"/>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C37F0100-4862-424C-B5CD-F251285257FB}"/>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DC47B8E2-8E6F-4D46-B7CC-BB89869D041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E73420FB-B2F8-4610-84AD-8B0A6FCFB92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DA686103-4D65-4731-BB59-D8EF2661C89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7AC32880-BDA9-4815-A39C-E9C3942175E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B9416484-DFCD-4584-A97A-D85B65FE220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E4C62CA-2C02-4685-8525-D70719058B9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9C289043-FF58-47F6-A13A-681F991D2D9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27CA5E89-CB13-476A-8DEB-E59BCD2DD03F}"/>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C03EE0D0-F2D2-4046-BEF2-F9F6083CE2C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E8F0511-B172-4273-9DE0-F074A81EFAF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63ABA586-A98F-499E-ABB7-50CEBF5BC5E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12A7005D-3447-4B12-84B4-3A05E863F082}"/>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14FF3A8-9446-4C44-A159-C2CB466C5E3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D1874AD4-F9D4-4760-A2E5-DE0AA8F257E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B4D2F09-0205-4899-BA65-1F33DF9A1D5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AACAB648-1A7A-4E75-9FF7-26EA07B732F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C9B5122-C7A8-4A20-B13F-E298C8B875C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11627FEC-79BC-422D-868B-E477833DE3E7}"/>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464DE65-D3B8-4054-A1EA-A925E7CA6B14}"/>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DFF37A25-8373-42ED-A329-0DD27CE864A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DC6F5E1E-F466-45E1-82C6-B33023D8A65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E7F3607B-0050-47A5-BD50-7337B8C29BB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CAB891E3-6018-4C7E-B741-EFE4EA08BE6E}"/>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725D86A2-AD5C-47C4-9368-5089CD5DD72F}"/>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60F39B10-EED8-4338-9387-CA3BFC7114E3}"/>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D9D00FF4-24E7-4E56-966D-4CF4AFC54E5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A84221A4-4D60-45B9-9C9B-5806F3863A51}"/>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B055F2FA-BC2E-45EF-B37A-15E663E680B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33963717-7DD1-478E-8AF9-6A39E615ECA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F0C7709-D9A7-489A-B39F-A6200F8F0C2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F30A927A-9ACE-4767-BAEE-808F2C1131D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97F8A56D-D80E-4FA7-9B16-BB7A063143E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89E12252-D4EA-48CC-A063-5E1B2F06177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659DABD2-588B-49B6-8266-92E60625A1D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2422942B-404A-441A-8F99-20952A96B44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E873C726-7F7D-458B-A6F5-7BBF0C47E03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9B803EA-F227-4D43-A805-60342759827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2BA9345D-184B-484B-A6CF-E8A74ADA194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1D0A91E3-5715-4F9E-870E-36B2A0D4C8D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4AA9EF79-6E71-4683-A85E-2AC168F817A8}"/>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7DAE33F1-CFFB-4133-9908-80BB64EE5B7A}"/>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B3C90F5A-26BD-490C-89F2-D93FF48CB95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41D034B7-DE05-4E35-869B-EF7FF72B879F}"/>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5B5F7BE2-E35D-4F61-825A-8B448E56506B}"/>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A8ED4AF9-D741-4262-A9CD-D0A98113422E}"/>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7A0526B2-79EF-4BBC-92F0-D8400C84AAC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E99A07ED-2928-4FFE-965F-FDBF8F21ED03}"/>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643F981F-FEA0-40B9-9722-7D2C3199E1C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C74117E9-2679-4CA5-B441-3BA3862DB6F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C890FA75-2923-41BF-8244-B4BBB8E6CF6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9" name="直線コネクタ 628">
          <a:extLst>
            <a:ext uri="{FF2B5EF4-FFF2-40B4-BE49-F238E27FC236}">
              <a16:creationId xmlns:a16="http://schemas.microsoft.com/office/drawing/2014/main" id="{772BB26C-36E5-4875-9D32-7CD9CBF27EFE}"/>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0" name="公債費最小値テキスト">
          <a:extLst>
            <a:ext uri="{FF2B5EF4-FFF2-40B4-BE49-F238E27FC236}">
              <a16:creationId xmlns:a16="http://schemas.microsoft.com/office/drawing/2014/main" id="{9776B31E-DB18-4719-99EE-6CE1D1823868}"/>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1" name="直線コネクタ 630">
          <a:extLst>
            <a:ext uri="{FF2B5EF4-FFF2-40B4-BE49-F238E27FC236}">
              <a16:creationId xmlns:a16="http://schemas.microsoft.com/office/drawing/2014/main" id="{A6926187-4D0D-448A-9C0D-B2B797614FB5}"/>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2" name="公債費最大値テキスト">
          <a:extLst>
            <a:ext uri="{FF2B5EF4-FFF2-40B4-BE49-F238E27FC236}">
              <a16:creationId xmlns:a16="http://schemas.microsoft.com/office/drawing/2014/main" id="{03FA9E09-5116-45A8-AB64-88B8BDD310CD}"/>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3" name="直線コネクタ 632">
          <a:extLst>
            <a:ext uri="{FF2B5EF4-FFF2-40B4-BE49-F238E27FC236}">
              <a16:creationId xmlns:a16="http://schemas.microsoft.com/office/drawing/2014/main" id="{28FD8F99-9E7F-4032-BA94-423D925648D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5893</xdr:rowOff>
    </xdr:from>
    <xdr:to>
      <xdr:col>85</xdr:col>
      <xdr:colOff>127000</xdr:colOff>
      <xdr:row>74</xdr:row>
      <xdr:rowOff>79921</xdr:rowOff>
    </xdr:to>
    <xdr:cxnSp macro="">
      <xdr:nvCxnSpPr>
        <xdr:cNvPr id="634" name="直線コネクタ 633">
          <a:extLst>
            <a:ext uri="{FF2B5EF4-FFF2-40B4-BE49-F238E27FC236}">
              <a16:creationId xmlns:a16="http://schemas.microsoft.com/office/drawing/2014/main" id="{D97AD682-F38F-43E2-887A-CE256257A1A5}"/>
            </a:ext>
          </a:extLst>
        </xdr:cNvPr>
        <xdr:cNvCxnSpPr/>
      </xdr:nvCxnSpPr>
      <xdr:spPr>
        <a:xfrm flipV="1">
          <a:off x="15481300" y="12693193"/>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5" name="公債費平均値テキスト">
          <a:extLst>
            <a:ext uri="{FF2B5EF4-FFF2-40B4-BE49-F238E27FC236}">
              <a16:creationId xmlns:a16="http://schemas.microsoft.com/office/drawing/2014/main" id="{66047B95-E76A-4445-BB25-247AE98D89E9}"/>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6" name="フローチャート: 判断 635">
          <a:extLst>
            <a:ext uri="{FF2B5EF4-FFF2-40B4-BE49-F238E27FC236}">
              <a16:creationId xmlns:a16="http://schemas.microsoft.com/office/drawing/2014/main" id="{3FB51B35-6EC7-4F66-8027-76C460F04533}"/>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79921</xdr:rowOff>
    </xdr:from>
    <xdr:to>
      <xdr:col>81</xdr:col>
      <xdr:colOff>50800</xdr:colOff>
      <xdr:row>74</xdr:row>
      <xdr:rowOff>80740</xdr:rowOff>
    </xdr:to>
    <xdr:cxnSp macro="">
      <xdr:nvCxnSpPr>
        <xdr:cNvPr id="637" name="直線コネクタ 636">
          <a:extLst>
            <a:ext uri="{FF2B5EF4-FFF2-40B4-BE49-F238E27FC236}">
              <a16:creationId xmlns:a16="http://schemas.microsoft.com/office/drawing/2014/main" id="{994975D0-F558-4145-9FAD-6D43A2E6C116}"/>
            </a:ext>
          </a:extLst>
        </xdr:cNvPr>
        <xdr:cNvCxnSpPr/>
      </xdr:nvCxnSpPr>
      <xdr:spPr>
        <a:xfrm flipV="1">
          <a:off x="14592300" y="1276722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8" name="フローチャート: 判断 637">
          <a:extLst>
            <a:ext uri="{FF2B5EF4-FFF2-40B4-BE49-F238E27FC236}">
              <a16:creationId xmlns:a16="http://schemas.microsoft.com/office/drawing/2014/main" id="{CF3F5F2A-D49C-405B-830A-CFA8C1A1C4BE}"/>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9" name="テキスト ボックス 638">
          <a:extLst>
            <a:ext uri="{FF2B5EF4-FFF2-40B4-BE49-F238E27FC236}">
              <a16:creationId xmlns:a16="http://schemas.microsoft.com/office/drawing/2014/main" id="{6A93253E-975D-498F-9D00-9DC9F5246633}"/>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80740</xdr:rowOff>
    </xdr:from>
    <xdr:to>
      <xdr:col>76</xdr:col>
      <xdr:colOff>114300</xdr:colOff>
      <xdr:row>74</xdr:row>
      <xdr:rowOff>103772</xdr:rowOff>
    </xdr:to>
    <xdr:cxnSp macro="">
      <xdr:nvCxnSpPr>
        <xdr:cNvPr id="640" name="直線コネクタ 639">
          <a:extLst>
            <a:ext uri="{FF2B5EF4-FFF2-40B4-BE49-F238E27FC236}">
              <a16:creationId xmlns:a16="http://schemas.microsoft.com/office/drawing/2014/main" id="{4DF9EB6F-18B7-49CF-A982-5B2C6B5049FA}"/>
            </a:ext>
          </a:extLst>
        </xdr:cNvPr>
        <xdr:cNvCxnSpPr/>
      </xdr:nvCxnSpPr>
      <xdr:spPr>
        <a:xfrm flipV="1">
          <a:off x="13703300" y="12768040"/>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1" name="フローチャート: 判断 640">
          <a:extLst>
            <a:ext uri="{FF2B5EF4-FFF2-40B4-BE49-F238E27FC236}">
              <a16:creationId xmlns:a16="http://schemas.microsoft.com/office/drawing/2014/main" id="{2EA6DCA2-32D7-4762-89D8-ECFD0C034677}"/>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2" name="テキスト ボックス 641">
          <a:extLst>
            <a:ext uri="{FF2B5EF4-FFF2-40B4-BE49-F238E27FC236}">
              <a16:creationId xmlns:a16="http://schemas.microsoft.com/office/drawing/2014/main" id="{0A272978-DCB1-4FB8-B318-F9FF34636FC3}"/>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103772</xdr:rowOff>
    </xdr:from>
    <xdr:to>
      <xdr:col>71</xdr:col>
      <xdr:colOff>177800</xdr:colOff>
      <xdr:row>74</xdr:row>
      <xdr:rowOff>138005</xdr:rowOff>
    </xdr:to>
    <xdr:cxnSp macro="">
      <xdr:nvCxnSpPr>
        <xdr:cNvPr id="643" name="直線コネクタ 642">
          <a:extLst>
            <a:ext uri="{FF2B5EF4-FFF2-40B4-BE49-F238E27FC236}">
              <a16:creationId xmlns:a16="http://schemas.microsoft.com/office/drawing/2014/main" id="{871D8053-6352-4121-840F-133C6EA7ED9A}"/>
            </a:ext>
          </a:extLst>
        </xdr:cNvPr>
        <xdr:cNvCxnSpPr/>
      </xdr:nvCxnSpPr>
      <xdr:spPr>
        <a:xfrm flipV="1">
          <a:off x="12814300" y="12791072"/>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4" name="フローチャート: 判断 643">
          <a:extLst>
            <a:ext uri="{FF2B5EF4-FFF2-40B4-BE49-F238E27FC236}">
              <a16:creationId xmlns:a16="http://schemas.microsoft.com/office/drawing/2014/main" id="{371AF6E9-FED1-40BE-81F4-2E5EEBB55708}"/>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5" name="テキスト ボックス 644">
          <a:extLst>
            <a:ext uri="{FF2B5EF4-FFF2-40B4-BE49-F238E27FC236}">
              <a16:creationId xmlns:a16="http://schemas.microsoft.com/office/drawing/2014/main" id="{F2DD170A-2768-4FA8-B049-9E699CB940F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6" name="フローチャート: 判断 645">
          <a:extLst>
            <a:ext uri="{FF2B5EF4-FFF2-40B4-BE49-F238E27FC236}">
              <a16:creationId xmlns:a16="http://schemas.microsoft.com/office/drawing/2014/main" id="{3D11FD31-D501-4558-801C-70D8F1D606F3}"/>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7" name="テキスト ボックス 646">
          <a:extLst>
            <a:ext uri="{FF2B5EF4-FFF2-40B4-BE49-F238E27FC236}">
              <a16:creationId xmlns:a16="http://schemas.microsoft.com/office/drawing/2014/main" id="{303B0137-90F6-4D9F-B359-4AD1FA2268E7}"/>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692ABDF-8322-4D9C-BFFB-00B1AC0E9F7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0552FA7-C6EB-4E3D-B67A-D1E73963A56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9A88BBF-3F25-4501-8C49-1CC46AD6021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CA7EA0E-B819-4243-9106-E379CA7D890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196A654C-52D9-4896-BB46-EBD58069457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126543</xdr:rowOff>
    </xdr:from>
    <xdr:to>
      <xdr:col>85</xdr:col>
      <xdr:colOff>177800</xdr:colOff>
      <xdr:row>74</xdr:row>
      <xdr:rowOff>56693</xdr:rowOff>
    </xdr:to>
    <xdr:sp macro="" textlink="">
      <xdr:nvSpPr>
        <xdr:cNvPr id="653" name="楕円 652">
          <a:extLst>
            <a:ext uri="{FF2B5EF4-FFF2-40B4-BE49-F238E27FC236}">
              <a16:creationId xmlns:a16="http://schemas.microsoft.com/office/drawing/2014/main" id="{8B363231-AD79-42A5-8E43-DB85AC50CFCC}"/>
            </a:ext>
          </a:extLst>
        </xdr:cNvPr>
        <xdr:cNvSpPr/>
      </xdr:nvSpPr>
      <xdr:spPr>
        <a:xfrm>
          <a:off x="16268700" y="126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149420</xdr:rowOff>
    </xdr:from>
    <xdr:ext cx="534377" cy="259045"/>
    <xdr:sp macro="" textlink="">
      <xdr:nvSpPr>
        <xdr:cNvPr id="654" name="公債費該当値テキスト">
          <a:extLst>
            <a:ext uri="{FF2B5EF4-FFF2-40B4-BE49-F238E27FC236}">
              <a16:creationId xmlns:a16="http://schemas.microsoft.com/office/drawing/2014/main" id="{79C83177-AABE-4174-9A31-273C418750D1}"/>
            </a:ext>
          </a:extLst>
        </xdr:cNvPr>
        <xdr:cNvSpPr txBox="1"/>
      </xdr:nvSpPr>
      <xdr:spPr>
        <a:xfrm>
          <a:off x="16370300" y="12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29121</xdr:rowOff>
    </xdr:from>
    <xdr:to>
      <xdr:col>81</xdr:col>
      <xdr:colOff>101600</xdr:colOff>
      <xdr:row>74</xdr:row>
      <xdr:rowOff>130721</xdr:rowOff>
    </xdr:to>
    <xdr:sp macro="" textlink="">
      <xdr:nvSpPr>
        <xdr:cNvPr id="655" name="楕円 654">
          <a:extLst>
            <a:ext uri="{FF2B5EF4-FFF2-40B4-BE49-F238E27FC236}">
              <a16:creationId xmlns:a16="http://schemas.microsoft.com/office/drawing/2014/main" id="{F6BA4A6B-FE4B-426F-A0C2-9749A807276C}"/>
            </a:ext>
          </a:extLst>
        </xdr:cNvPr>
        <xdr:cNvSpPr/>
      </xdr:nvSpPr>
      <xdr:spPr>
        <a:xfrm>
          <a:off x="15430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147248</xdr:rowOff>
    </xdr:from>
    <xdr:ext cx="534377" cy="259045"/>
    <xdr:sp macro="" textlink="">
      <xdr:nvSpPr>
        <xdr:cNvPr id="656" name="テキスト ボックス 655">
          <a:extLst>
            <a:ext uri="{FF2B5EF4-FFF2-40B4-BE49-F238E27FC236}">
              <a16:creationId xmlns:a16="http://schemas.microsoft.com/office/drawing/2014/main" id="{A1E1ADB4-57C3-489E-A795-E8493ABB983E}"/>
            </a:ext>
          </a:extLst>
        </xdr:cNvPr>
        <xdr:cNvSpPr txBox="1"/>
      </xdr:nvSpPr>
      <xdr:spPr>
        <a:xfrm>
          <a:off x="15214111" y="124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29940</xdr:rowOff>
    </xdr:from>
    <xdr:to>
      <xdr:col>76</xdr:col>
      <xdr:colOff>165100</xdr:colOff>
      <xdr:row>74</xdr:row>
      <xdr:rowOff>131540</xdr:rowOff>
    </xdr:to>
    <xdr:sp macro="" textlink="">
      <xdr:nvSpPr>
        <xdr:cNvPr id="657" name="楕円 656">
          <a:extLst>
            <a:ext uri="{FF2B5EF4-FFF2-40B4-BE49-F238E27FC236}">
              <a16:creationId xmlns:a16="http://schemas.microsoft.com/office/drawing/2014/main" id="{948D4FED-AB42-4406-8C34-B82D2AFD2C17}"/>
            </a:ext>
          </a:extLst>
        </xdr:cNvPr>
        <xdr:cNvSpPr/>
      </xdr:nvSpPr>
      <xdr:spPr>
        <a:xfrm>
          <a:off x="14541500" y="12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148067</xdr:rowOff>
    </xdr:from>
    <xdr:ext cx="534377" cy="259045"/>
    <xdr:sp macro="" textlink="">
      <xdr:nvSpPr>
        <xdr:cNvPr id="658" name="テキスト ボックス 657">
          <a:extLst>
            <a:ext uri="{FF2B5EF4-FFF2-40B4-BE49-F238E27FC236}">
              <a16:creationId xmlns:a16="http://schemas.microsoft.com/office/drawing/2014/main" id="{BB7E6C04-6658-475C-8963-33B151C9C00F}"/>
            </a:ext>
          </a:extLst>
        </xdr:cNvPr>
        <xdr:cNvSpPr txBox="1"/>
      </xdr:nvSpPr>
      <xdr:spPr>
        <a:xfrm>
          <a:off x="14325111" y="124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52972</xdr:rowOff>
    </xdr:from>
    <xdr:to>
      <xdr:col>72</xdr:col>
      <xdr:colOff>38100</xdr:colOff>
      <xdr:row>74</xdr:row>
      <xdr:rowOff>154572</xdr:rowOff>
    </xdr:to>
    <xdr:sp macro="" textlink="">
      <xdr:nvSpPr>
        <xdr:cNvPr id="659" name="楕円 658">
          <a:extLst>
            <a:ext uri="{FF2B5EF4-FFF2-40B4-BE49-F238E27FC236}">
              <a16:creationId xmlns:a16="http://schemas.microsoft.com/office/drawing/2014/main" id="{15E0FDAE-D4F2-4968-A2EF-070066FBB3A2}"/>
            </a:ext>
          </a:extLst>
        </xdr:cNvPr>
        <xdr:cNvSpPr/>
      </xdr:nvSpPr>
      <xdr:spPr>
        <a:xfrm>
          <a:off x="136525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171099</xdr:rowOff>
    </xdr:from>
    <xdr:ext cx="534377" cy="259045"/>
    <xdr:sp macro="" textlink="">
      <xdr:nvSpPr>
        <xdr:cNvPr id="660" name="テキスト ボックス 659">
          <a:extLst>
            <a:ext uri="{FF2B5EF4-FFF2-40B4-BE49-F238E27FC236}">
              <a16:creationId xmlns:a16="http://schemas.microsoft.com/office/drawing/2014/main" id="{54EF8B03-D611-4A97-9DC0-BBEB0854641A}"/>
            </a:ext>
          </a:extLst>
        </xdr:cNvPr>
        <xdr:cNvSpPr txBox="1"/>
      </xdr:nvSpPr>
      <xdr:spPr>
        <a:xfrm>
          <a:off x="13436111" y="125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87205</xdr:rowOff>
    </xdr:from>
    <xdr:to>
      <xdr:col>67</xdr:col>
      <xdr:colOff>101600</xdr:colOff>
      <xdr:row>75</xdr:row>
      <xdr:rowOff>17355</xdr:rowOff>
    </xdr:to>
    <xdr:sp macro="" textlink="">
      <xdr:nvSpPr>
        <xdr:cNvPr id="661" name="楕円 660">
          <a:extLst>
            <a:ext uri="{FF2B5EF4-FFF2-40B4-BE49-F238E27FC236}">
              <a16:creationId xmlns:a16="http://schemas.microsoft.com/office/drawing/2014/main" id="{E84BB039-DEA9-42F9-9483-11071A2619FE}"/>
            </a:ext>
          </a:extLst>
        </xdr:cNvPr>
        <xdr:cNvSpPr/>
      </xdr:nvSpPr>
      <xdr:spPr>
        <a:xfrm>
          <a:off x="12763500" y="127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33882</xdr:rowOff>
    </xdr:from>
    <xdr:ext cx="534377" cy="259045"/>
    <xdr:sp macro="" textlink="">
      <xdr:nvSpPr>
        <xdr:cNvPr id="662" name="テキスト ボックス 661">
          <a:extLst>
            <a:ext uri="{FF2B5EF4-FFF2-40B4-BE49-F238E27FC236}">
              <a16:creationId xmlns:a16="http://schemas.microsoft.com/office/drawing/2014/main" id="{ED2A19EF-F589-4DE3-A830-D3D85EA0F6C2}"/>
            </a:ext>
          </a:extLst>
        </xdr:cNvPr>
        <xdr:cNvSpPr txBox="1"/>
      </xdr:nvSpPr>
      <xdr:spPr>
        <a:xfrm>
          <a:off x="12547111" y="12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1ED04149-6964-42A0-BAF1-3538DC5BEEE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8AA8A191-AF51-473D-A9E7-3180D739103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91488DC5-E31B-4B7F-AB66-31173A2C7A7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AFE03F17-0588-4633-961E-7C8E1A4F776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3E7F20E3-E8D0-4434-B48C-CFAB6E664CB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881985CA-B79A-42AF-BEF8-9ADE4FF8DEC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8A8BC549-C98B-48B9-AC7C-E6891856F4C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3E53949E-D5D5-47D6-8A69-590A33CCB33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BC33809-7CD0-4E90-AB81-77F9248590F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C06FC3E8-18B4-444C-BCF9-EF79A9AAF70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73FE8583-B999-4BB4-A59B-BC57C75CD25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E14A6363-B631-42DC-97CB-FA9A37E7D9C3}"/>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96796E12-AFB8-4D81-B8A8-4193658CF03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1972F844-A6CB-4920-A8A1-AF06AAE291E4}"/>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7F4AA5EC-CC32-491C-A4AB-CE2B719BB40F}"/>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51B904B3-6CEF-431D-828E-15B1261F10A2}"/>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1692A2B9-9909-4E41-B7F4-1FCAD3C613B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93D8845E-1A88-4EA2-B4C1-B294EEC4624F}"/>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AA1D5D9-C124-4A9B-BD6E-E10F7587659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47C21A9-50F5-40E5-B194-9714C337FA0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A85B4351-8FCE-420A-A2DE-0D28C126C8A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4" name="直線コネクタ 683">
          <a:extLst>
            <a:ext uri="{FF2B5EF4-FFF2-40B4-BE49-F238E27FC236}">
              <a16:creationId xmlns:a16="http://schemas.microsoft.com/office/drawing/2014/main" id="{0D00D85E-151E-44F0-8D62-12425D0C80D9}"/>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5" name="積立金最小値テキスト">
          <a:extLst>
            <a:ext uri="{FF2B5EF4-FFF2-40B4-BE49-F238E27FC236}">
              <a16:creationId xmlns:a16="http://schemas.microsoft.com/office/drawing/2014/main" id="{6277E038-2CB7-4AE2-B047-9D5BA3023EE1}"/>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6" name="直線コネクタ 685">
          <a:extLst>
            <a:ext uri="{FF2B5EF4-FFF2-40B4-BE49-F238E27FC236}">
              <a16:creationId xmlns:a16="http://schemas.microsoft.com/office/drawing/2014/main" id="{AE9EF303-3F22-403C-8E5F-8A8819CA518D}"/>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7" name="積立金最大値テキスト">
          <a:extLst>
            <a:ext uri="{FF2B5EF4-FFF2-40B4-BE49-F238E27FC236}">
              <a16:creationId xmlns:a16="http://schemas.microsoft.com/office/drawing/2014/main" id="{24E4BCAD-12FE-4D16-8883-3F7EF804BCC5}"/>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8" name="直線コネクタ 687">
          <a:extLst>
            <a:ext uri="{FF2B5EF4-FFF2-40B4-BE49-F238E27FC236}">
              <a16:creationId xmlns:a16="http://schemas.microsoft.com/office/drawing/2014/main" id="{71C5332B-8D93-4B72-A7F2-EE128768C0A2}"/>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58455</xdr:rowOff>
    </xdr:from>
    <xdr:to>
      <xdr:col>85</xdr:col>
      <xdr:colOff>127000</xdr:colOff>
      <xdr:row>97</xdr:row>
      <xdr:rowOff>58706</xdr:rowOff>
    </xdr:to>
    <xdr:cxnSp macro="">
      <xdr:nvCxnSpPr>
        <xdr:cNvPr id="689" name="直線コネクタ 688">
          <a:extLst>
            <a:ext uri="{FF2B5EF4-FFF2-40B4-BE49-F238E27FC236}">
              <a16:creationId xmlns:a16="http://schemas.microsoft.com/office/drawing/2014/main" id="{45B7B8CC-B4F2-4095-8060-629BF3E81248}"/>
            </a:ext>
          </a:extLst>
        </xdr:cNvPr>
        <xdr:cNvCxnSpPr/>
      </xdr:nvCxnSpPr>
      <xdr:spPr>
        <a:xfrm flipV="1">
          <a:off x="15481300" y="16689105"/>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0" name="積立金平均値テキスト">
          <a:extLst>
            <a:ext uri="{FF2B5EF4-FFF2-40B4-BE49-F238E27FC236}">
              <a16:creationId xmlns:a16="http://schemas.microsoft.com/office/drawing/2014/main" id="{833E86C9-3973-45BA-ADA9-9A0DAE8C87CA}"/>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1" name="フローチャート: 判断 690">
          <a:extLst>
            <a:ext uri="{FF2B5EF4-FFF2-40B4-BE49-F238E27FC236}">
              <a16:creationId xmlns:a16="http://schemas.microsoft.com/office/drawing/2014/main" id="{551351F9-79ED-47C1-87DB-11FFE4F8E97C}"/>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58706</xdr:rowOff>
    </xdr:from>
    <xdr:to>
      <xdr:col>81</xdr:col>
      <xdr:colOff>50800</xdr:colOff>
      <xdr:row>97</xdr:row>
      <xdr:rowOff>156959</xdr:rowOff>
    </xdr:to>
    <xdr:cxnSp macro="">
      <xdr:nvCxnSpPr>
        <xdr:cNvPr id="692" name="直線コネクタ 691">
          <a:extLst>
            <a:ext uri="{FF2B5EF4-FFF2-40B4-BE49-F238E27FC236}">
              <a16:creationId xmlns:a16="http://schemas.microsoft.com/office/drawing/2014/main" id="{ECD8EB59-C6DF-4C91-A023-1BC7F76480AE}"/>
            </a:ext>
          </a:extLst>
        </xdr:cNvPr>
        <xdr:cNvCxnSpPr/>
      </xdr:nvCxnSpPr>
      <xdr:spPr>
        <a:xfrm flipV="1">
          <a:off x="14592300" y="16689356"/>
          <a:ext cx="889000" cy="9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3" name="フローチャート: 判断 692">
          <a:extLst>
            <a:ext uri="{FF2B5EF4-FFF2-40B4-BE49-F238E27FC236}">
              <a16:creationId xmlns:a16="http://schemas.microsoft.com/office/drawing/2014/main" id="{9A3583FC-A659-49DA-BEAF-12764675BA6D}"/>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4" name="テキスト ボックス 693">
          <a:extLst>
            <a:ext uri="{FF2B5EF4-FFF2-40B4-BE49-F238E27FC236}">
              <a16:creationId xmlns:a16="http://schemas.microsoft.com/office/drawing/2014/main" id="{0C92E9EF-2F2F-4F31-9AEB-F26DEB0856E1}"/>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156753</xdr:rowOff>
    </xdr:from>
    <xdr:to>
      <xdr:col>76</xdr:col>
      <xdr:colOff>114300</xdr:colOff>
      <xdr:row>97</xdr:row>
      <xdr:rowOff>156959</xdr:rowOff>
    </xdr:to>
    <xdr:cxnSp macro="">
      <xdr:nvCxnSpPr>
        <xdr:cNvPr id="695" name="直線コネクタ 694">
          <a:extLst>
            <a:ext uri="{FF2B5EF4-FFF2-40B4-BE49-F238E27FC236}">
              <a16:creationId xmlns:a16="http://schemas.microsoft.com/office/drawing/2014/main" id="{86080451-2952-410C-B963-F9B400C46316}"/>
            </a:ext>
          </a:extLst>
        </xdr:cNvPr>
        <xdr:cNvCxnSpPr/>
      </xdr:nvCxnSpPr>
      <xdr:spPr>
        <a:xfrm>
          <a:off x="13703300" y="1678740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A8073101-48AB-4EEA-8112-0582AF9EDBCA}"/>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7" name="テキスト ボックス 696">
          <a:extLst>
            <a:ext uri="{FF2B5EF4-FFF2-40B4-BE49-F238E27FC236}">
              <a16:creationId xmlns:a16="http://schemas.microsoft.com/office/drawing/2014/main" id="{B71947BF-97AF-47F8-AC98-AE96870014C3}"/>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156753</xdr:rowOff>
    </xdr:from>
    <xdr:to>
      <xdr:col>71</xdr:col>
      <xdr:colOff>177800</xdr:colOff>
      <xdr:row>98</xdr:row>
      <xdr:rowOff>35230</xdr:rowOff>
    </xdr:to>
    <xdr:cxnSp macro="">
      <xdr:nvCxnSpPr>
        <xdr:cNvPr id="698" name="直線コネクタ 697">
          <a:extLst>
            <a:ext uri="{FF2B5EF4-FFF2-40B4-BE49-F238E27FC236}">
              <a16:creationId xmlns:a16="http://schemas.microsoft.com/office/drawing/2014/main" id="{DB0FBD78-DA99-4AA4-8D70-E3F7DF34AA07}"/>
            </a:ext>
          </a:extLst>
        </xdr:cNvPr>
        <xdr:cNvCxnSpPr/>
      </xdr:nvCxnSpPr>
      <xdr:spPr>
        <a:xfrm flipV="1">
          <a:off x="12814300" y="16787403"/>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F4A00ADD-E5D2-44E6-B671-96C445D0CFF6}"/>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0" name="テキスト ボックス 699">
          <a:extLst>
            <a:ext uri="{FF2B5EF4-FFF2-40B4-BE49-F238E27FC236}">
              <a16:creationId xmlns:a16="http://schemas.microsoft.com/office/drawing/2014/main" id="{09EC3F87-7AC7-4A06-8B5B-87BE6DDA914D}"/>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6DADF813-BE0C-4ECD-B807-4175DA852238}"/>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2" name="テキスト ボックス 701">
          <a:extLst>
            <a:ext uri="{FF2B5EF4-FFF2-40B4-BE49-F238E27FC236}">
              <a16:creationId xmlns:a16="http://schemas.microsoft.com/office/drawing/2014/main" id="{AF2DE5D3-367A-4D14-904A-B2E25F4BA4E2}"/>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B6CFB2D-F555-40F3-9BA7-A33695E520C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D6DD22B-E3A0-46DC-A737-C15DF192CBF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D2E4DF0-5CCB-4BB0-91B1-B0F51ADFC91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DD1A5A6-8FEF-4338-94C7-CA95BE86F10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CD23E4B5-7DB8-47D7-87AA-F2688AE233B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7655</xdr:rowOff>
    </xdr:from>
    <xdr:to>
      <xdr:col>85</xdr:col>
      <xdr:colOff>177800</xdr:colOff>
      <xdr:row>97</xdr:row>
      <xdr:rowOff>109255</xdr:rowOff>
    </xdr:to>
    <xdr:sp macro="" textlink="">
      <xdr:nvSpPr>
        <xdr:cNvPr id="708" name="楕円 707">
          <a:extLst>
            <a:ext uri="{FF2B5EF4-FFF2-40B4-BE49-F238E27FC236}">
              <a16:creationId xmlns:a16="http://schemas.microsoft.com/office/drawing/2014/main" id="{52802E84-FDDD-4817-9607-74A4F6F310E2}"/>
            </a:ext>
          </a:extLst>
        </xdr:cNvPr>
        <xdr:cNvSpPr/>
      </xdr:nvSpPr>
      <xdr:spPr>
        <a:xfrm>
          <a:off x="16268700" y="166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30532</xdr:rowOff>
    </xdr:from>
    <xdr:ext cx="534377" cy="259045"/>
    <xdr:sp macro="" textlink="">
      <xdr:nvSpPr>
        <xdr:cNvPr id="709" name="積立金該当値テキスト">
          <a:extLst>
            <a:ext uri="{FF2B5EF4-FFF2-40B4-BE49-F238E27FC236}">
              <a16:creationId xmlns:a16="http://schemas.microsoft.com/office/drawing/2014/main" id="{62706457-6995-41E5-832D-D49A389D7D2F}"/>
            </a:ext>
          </a:extLst>
        </xdr:cNvPr>
        <xdr:cNvSpPr txBox="1"/>
      </xdr:nvSpPr>
      <xdr:spPr>
        <a:xfrm>
          <a:off x="16370300" y="164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7906</xdr:rowOff>
    </xdr:from>
    <xdr:to>
      <xdr:col>81</xdr:col>
      <xdr:colOff>101600</xdr:colOff>
      <xdr:row>97</xdr:row>
      <xdr:rowOff>109506</xdr:rowOff>
    </xdr:to>
    <xdr:sp macro="" textlink="">
      <xdr:nvSpPr>
        <xdr:cNvPr id="710" name="楕円 709">
          <a:extLst>
            <a:ext uri="{FF2B5EF4-FFF2-40B4-BE49-F238E27FC236}">
              <a16:creationId xmlns:a16="http://schemas.microsoft.com/office/drawing/2014/main" id="{160AA7EA-3F81-4449-8264-2BAB3158D017}"/>
            </a:ext>
          </a:extLst>
        </xdr:cNvPr>
        <xdr:cNvSpPr/>
      </xdr:nvSpPr>
      <xdr:spPr>
        <a:xfrm>
          <a:off x="15430500" y="166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126033</xdr:rowOff>
    </xdr:from>
    <xdr:ext cx="534377" cy="259045"/>
    <xdr:sp macro="" textlink="">
      <xdr:nvSpPr>
        <xdr:cNvPr id="711" name="テキスト ボックス 710">
          <a:extLst>
            <a:ext uri="{FF2B5EF4-FFF2-40B4-BE49-F238E27FC236}">
              <a16:creationId xmlns:a16="http://schemas.microsoft.com/office/drawing/2014/main" id="{63B5C203-D664-4C86-9FCD-6C2AFF189185}"/>
            </a:ext>
          </a:extLst>
        </xdr:cNvPr>
        <xdr:cNvSpPr txBox="1"/>
      </xdr:nvSpPr>
      <xdr:spPr>
        <a:xfrm>
          <a:off x="15214111" y="164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106159</xdr:rowOff>
    </xdr:from>
    <xdr:to>
      <xdr:col>76</xdr:col>
      <xdr:colOff>165100</xdr:colOff>
      <xdr:row>98</xdr:row>
      <xdr:rowOff>36309</xdr:rowOff>
    </xdr:to>
    <xdr:sp macro="" textlink="">
      <xdr:nvSpPr>
        <xdr:cNvPr id="712" name="楕円 711">
          <a:extLst>
            <a:ext uri="{FF2B5EF4-FFF2-40B4-BE49-F238E27FC236}">
              <a16:creationId xmlns:a16="http://schemas.microsoft.com/office/drawing/2014/main" id="{4D1EF3AC-D0D3-4CF4-8696-E009F850FA85}"/>
            </a:ext>
          </a:extLst>
        </xdr:cNvPr>
        <xdr:cNvSpPr/>
      </xdr:nvSpPr>
      <xdr:spPr>
        <a:xfrm>
          <a:off x="145415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52836</xdr:rowOff>
    </xdr:from>
    <xdr:ext cx="534377" cy="259045"/>
    <xdr:sp macro="" textlink="">
      <xdr:nvSpPr>
        <xdr:cNvPr id="713" name="テキスト ボックス 712">
          <a:extLst>
            <a:ext uri="{FF2B5EF4-FFF2-40B4-BE49-F238E27FC236}">
              <a16:creationId xmlns:a16="http://schemas.microsoft.com/office/drawing/2014/main" id="{69B1AF8A-6350-4A6F-9278-679D2449A7C8}"/>
            </a:ext>
          </a:extLst>
        </xdr:cNvPr>
        <xdr:cNvSpPr txBox="1"/>
      </xdr:nvSpPr>
      <xdr:spPr>
        <a:xfrm>
          <a:off x="14325111" y="165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105953</xdr:rowOff>
    </xdr:from>
    <xdr:to>
      <xdr:col>72</xdr:col>
      <xdr:colOff>38100</xdr:colOff>
      <xdr:row>98</xdr:row>
      <xdr:rowOff>36103</xdr:rowOff>
    </xdr:to>
    <xdr:sp macro="" textlink="">
      <xdr:nvSpPr>
        <xdr:cNvPr id="714" name="楕円 713">
          <a:extLst>
            <a:ext uri="{FF2B5EF4-FFF2-40B4-BE49-F238E27FC236}">
              <a16:creationId xmlns:a16="http://schemas.microsoft.com/office/drawing/2014/main" id="{1035B24E-C5E8-402F-8450-DFF5F92A4AB9}"/>
            </a:ext>
          </a:extLst>
        </xdr:cNvPr>
        <xdr:cNvSpPr/>
      </xdr:nvSpPr>
      <xdr:spPr>
        <a:xfrm>
          <a:off x="13652500" y="167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52630</xdr:rowOff>
    </xdr:from>
    <xdr:ext cx="534377" cy="259045"/>
    <xdr:sp macro="" textlink="">
      <xdr:nvSpPr>
        <xdr:cNvPr id="715" name="テキスト ボックス 714">
          <a:extLst>
            <a:ext uri="{FF2B5EF4-FFF2-40B4-BE49-F238E27FC236}">
              <a16:creationId xmlns:a16="http://schemas.microsoft.com/office/drawing/2014/main" id="{292A7E37-9ACA-4176-A5FC-B6764C87641F}"/>
            </a:ext>
          </a:extLst>
        </xdr:cNvPr>
        <xdr:cNvSpPr txBox="1"/>
      </xdr:nvSpPr>
      <xdr:spPr>
        <a:xfrm>
          <a:off x="13436111" y="165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155880</xdr:rowOff>
    </xdr:from>
    <xdr:to>
      <xdr:col>67</xdr:col>
      <xdr:colOff>101600</xdr:colOff>
      <xdr:row>98</xdr:row>
      <xdr:rowOff>86030</xdr:rowOff>
    </xdr:to>
    <xdr:sp macro="" textlink="">
      <xdr:nvSpPr>
        <xdr:cNvPr id="716" name="楕円 715">
          <a:extLst>
            <a:ext uri="{FF2B5EF4-FFF2-40B4-BE49-F238E27FC236}">
              <a16:creationId xmlns:a16="http://schemas.microsoft.com/office/drawing/2014/main" id="{03572D62-FF7B-453E-B841-40C373F5F351}"/>
            </a:ext>
          </a:extLst>
        </xdr:cNvPr>
        <xdr:cNvSpPr/>
      </xdr:nvSpPr>
      <xdr:spPr>
        <a:xfrm>
          <a:off x="12763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102557</xdr:rowOff>
    </xdr:from>
    <xdr:ext cx="534377" cy="259045"/>
    <xdr:sp macro="" textlink="">
      <xdr:nvSpPr>
        <xdr:cNvPr id="717" name="テキスト ボックス 716">
          <a:extLst>
            <a:ext uri="{FF2B5EF4-FFF2-40B4-BE49-F238E27FC236}">
              <a16:creationId xmlns:a16="http://schemas.microsoft.com/office/drawing/2014/main" id="{3F837031-698D-48E6-8846-1A39DCBA1F05}"/>
            </a:ext>
          </a:extLst>
        </xdr:cNvPr>
        <xdr:cNvSpPr txBox="1"/>
      </xdr:nvSpPr>
      <xdr:spPr>
        <a:xfrm>
          <a:off x="12547111" y="165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D0EC22FE-5F95-48D8-9F9C-E2D70E181CD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99FAC1F0-662F-4819-8F14-1E56915F940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5F40D229-5E45-4336-8938-C6B194BA2B0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C15723F1-945F-4618-AD7A-7BA03A53FC4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6BEDD617-8299-4D6A-997E-EFC717ECD77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B4714B72-F572-48F8-BDA7-BB3F3EDC72E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70CC2D2E-F5F4-441A-BE55-071DBBA72CD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F04CB851-6070-46E7-A021-E4B3EB27DC7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B5BDFE92-618B-44AC-81A3-FAAE43F87F3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CFB43137-FC57-4ED9-888F-A87D6B7B668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93C15027-997E-4D2D-83A6-30EF21A5C3F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2A387A69-7A67-4817-826F-D81A1D02BD3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D586C6DD-59DD-4634-9AB6-54E57EDC867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C0071723-2BC7-4C96-B9ED-FDF2935D8BDE}"/>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FE0F31FC-1718-4AD8-8193-A8197DE6EF3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97F08258-7CE6-4589-BE11-D7D852C97493}"/>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9CB1E410-A55B-487F-8FB6-69A1E70D155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9FC6AD61-E2C5-4C09-8476-8C7534EB8BC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587928A5-3BF0-4531-8E02-E7D96E61A8A2}"/>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51358ACA-0BB7-4985-8418-72A9D7B0E66F}"/>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AF3239E2-AED0-4960-B27E-6BE68C89449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6FA4EA32-EDB5-4B6B-9737-59E0D9296F2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EE2D681D-1605-4A08-9F40-7C86D0696A6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C52AABAC-AF26-418A-87DD-B51945720E8F}"/>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168508E6-19C4-450A-89F6-C72C029B8ACD}"/>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70C63007-EC79-4379-8B2A-C3D7F673400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4" name="投資及び出資金最大値テキスト">
          <a:extLst>
            <a:ext uri="{FF2B5EF4-FFF2-40B4-BE49-F238E27FC236}">
              <a16:creationId xmlns:a16="http://schemas.microsoft.com/office/drawing/2014/main" id="{3293E263-CCAE-40B8-88AD-8C6927E2204E}"/>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5" name="直線コネクタ 744">
          <a:extLst>
            <a:ext uri="{FF2B5EF4-FFF2-40B4-BE49-F238E27FC236}">
              <a16:creationId xmlns:a16="http://schemas.microsoft.com/office/drawing/2014/main" id="{32E4707B-F09A-43A8-90D4-75DFCE3EB9D4}"/>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3F522BBB-0A08-4C78-BBF3-4DF956024E1D}"/>
            </a:ext>
          </a:extLst>
        </xdr:cNvPr>
        <xdr:cNvCxnSpPr/>
      </xdr:nvCxnSpPr>
      <xdr:spPr>
        <a:xfrm flipV="1">
          <a:off x="21323300" y="672223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7" name="投資及び出資金平均値テキスト">
          <a:extLst>
            <a:ext uri="{FF2B5EF4-FFF2-40B4-BE49-F238E27FC236}">
              <a16:creationId xmlns:a16="http://schemas.microsoft.com/office/drawing/2014/main" id="{CFA03D16-2095-416A-9EBC-F68F5E5D6428}"/>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8" name="フローチャート: 判断 747">
          <a:extLst>
            <a:ext uri="{FF2B5EF4-FFF2-40B4-BE49-F238E27FC236}">
              <a16:creationId xmlns:a16="http://schemas.microsoft.com/office/drawing/2014/main" id="{E47B0BD1-471D-47CC-A8A6-FFCDE40EDAF3}"/>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A32D7E7D-C329-4DE3-BF75-129B135DAB6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0" name="フローチャート: 判断 749">
          <a:extLst>
            <a:ext uri="{FF2B5EF4-FFF2-40B4-BE49-F238E27FC236}">
              <a16:creationId xmlns:a16="http://schemas.microsoft.com/office/drawing/2014/main" id="{6593A45E-5C15-4437-90C7-22681F572288}"/>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1" name="テキスト ボックス 750">
          <a:extLst>
            <a:ext uri="{FF2B5EF4-FFF2-40B4-BE49-F238E27FC236}">
              <a16:creationId xmlns:a16="http://schemas.microsoft.com/office/drawing/2014/main" id="{C7B1829D-91FE-4A6B-A03B-5DA6385A5E51}"/>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102171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E08DC5AE-3043-4400-8445-E23058AF488E}"/>
            </a:ext>
          </a:extLst>
        </xdr:cNvPr>
        <xdr:cNvCxnSpPr/>
      </xdr:nvCxnSpPr>
      <xdr:spPr>
        <a:xfrm>
          <a:off x="19545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3" name="フローチャート: 判断 752">
          <a:extLst>
            <a:ext uri="{FF2B5EF4-FFF2-40B4-BE49-F238E27FC236}">
              <a16:creationId xmlns:a16="http://schemas.microsoft.com/office/drawing/2014/main" id="{79DDF59D-2E3F-4CB8-A942-62300CA2DD2B}"/>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4" name="テキスト ボックス 753">
          <a:extLst>
            <a:ext uri="{FF2B5EF4-FFF2-40B4-BE49-F238E27FC236}">
              <a16:creationId xmlns:a16="http://schemas.microsoft.com/office/drawing/2014/main" id="{4EB1556A-39AE-4CE5-96E1-FD9DE72CC127}"/>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102171</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D2D2BCCE-5D20-4D45-AF12-67D3EAE7BB73}"/>
            </a:ext>
          </a:extLst>
        </xdr:cNvPr>
        <xdr:cNvCxnSpPr/>
      </xdr:nvCxnSpPr>
      <xdr:spPr>
        <a:xfrm flipV="1">
          <a:off x="18656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6" name="フローチャート: 判断 755">
          <a:extLst>
            <a:ext uri="{FF2B5EF4-FFF2-40B4-BE49-F238E27FC236}">
              <a16:creationId xmlns:a16="http://schemas.microsoft.com/office/drawing/2014/main" id="{73FD11D1-4C7D-4F98-9D50-782A39F4ECCE}"/>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7" name="テキスト ボックス 756">
          <a:extLst>
            <a:ext uri="{FF2B5EF4-FFF2-40B4-BE49-F238E27FC236}">
              <a16:creationId xmlns:a16="http://schemas.microsoft.com/office/drawing/2014/main" id="{24B4D6AC-F060-4181-B7FB-2F0FD7231D8D}"/>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8" name="フローチャート: 判断 757">
          <a:extLst>
            <a:ext uri="{FF2B5EF4-FFF2-40B4-BE49-F238E27FC236}">
              <a16:creationId xmlns:a16="http://schemas.microsoft.com/office/drawing/2014/main" id="{D80BFEB0-9313-417C-830F-3A1BB24E1787}"/>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9" name="テキスト ボックス 758">
          <a:extLst>
            <a:ext uri="{FF2B5EF4-FFF2-40B4-BE49-F238E27FC236}">
              <a16:creationId xmlns:a16="http://schemas.microsoft.com/office/drawing/2014/main" id="{945A7B97-8067-418C-987B-E173D977B1A1}"/>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AEE1EFCE-B60E-4724-9DA0-02207969B0E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640E0A90-A4CE-4227-9397-CD0FE6F4430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5150C574-529B-4C89-B689-750F92A3828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B1A306F4-58E4-4170-97C1-EAED7F99320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6A6A1B6D-4A11-4BFE-842A-C5D172E5A9D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65" name="楕円 764">
          <a:extLst>
            <a:ext uri="{FF2B5EF4-FFF2-40B4-BE49-F238E27FC236}">
              <a16:creationId xmlns:a16="http://schemas.microsoft.com/office/drawing/2014/main" id="{E148344A-F251-4137-A905-BD196FBDB05E}"/>
            </a:ext>
          </a:extLst>
        </xdr:cNvPr>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13932" cy="259045"/>
    <xdr:sp macro="" textlink="">
      <xdr:nvSpPr>
        <xdr:cNvPr id="766" name="投資及び出資金該当値テキスト">
          <a:extLst>
            <a:ext uri="{FF2B5EF4-FFF2-40B4-BE49-F238E27FC236}">
              <a16:creationId xmlns:a16="http://schemas.microsoft.com/office/drawing/2014/main" id="{FCD8B89C-F7C8-4370-8838-BCE30D242E97}"/>
            </a:ext>
          </a:extLst>
        </xdr:cNvPr>
        <xdr:cNvSpPr txBox="1"/>
      </xdr:nvSpPr>
      <xdr:spPr>
        <a:xfrm>
          <a:off x="22212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9FBF2983-0137-412B-8DA6-996970DB46E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5AB460CB-5227-4B62-8E0B-50360B8DBED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84B721E3-2F0E-49F3-BB58-8E8161B58BE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B83FFEF3-CF78-408B-A079-51E0274D3FB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51371</xdr:rowOff>
    </xdr:from>
    <xdr:to>
      <xdr:col>102</xdr:col>
      <xdr:colOff>165100</xdr:colOff>
      <xdr:row>38</xdr:row>
      <xdr:rowOff>152971</xdr:rowOff>
    </xdr:to>
    <xdr:sp macro="" textlink="">
      <xdr:nvSpPr>
        <xdr:cNvPr id="771" name="楕円 770">
          <a:extLst>
            <a:ext uri="{FF2B5EF4-FFF2-40B4-BE49-F238E27FC236}">
              <a16:creationId xmlns:a16="http://schemas.microsoft.com/office/drawing/2014/main" id="{24945FD3-C0CA-4C40-ACF9-797699AA1B0B}"/>
            </a:ext>
          </a:extLst>
        </xdr:cNvPr>
        <xdr:cNvSpPr/>
      </xdr:nvSpPr>
      <xdr:spPr>
        <a:xfrm>
          <a:off x="19494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144098</xdr:rowOff>
    </xdr:from>
    <xdr:ext cx="378565" cy="259045"/>
    <xdr:sp macro="" textlink="">
      <xdr:nvSpPr>
        <xdr:cNvPr id="772" name="テキスト ボックス 771">
          <a:extLst>
            <a:ext uri="{FF2B5EF4-FFF2-40B4-BE49-F238E27FC236}">
              <a16:creationId xmlns:a16="http://schemas.microsoft.com/office/drawing/2014/main" id="{184FB093-2FA0-4AF4-A9B5-697BD168BE2C}"/>
            </a:ext>
          </a:extLst>
        </xdr:cNvPr>
        <xdr:cNvSpPr txBox="1"/>
      </xdr:nvSpPr>
      <xdr:spPr>
        <a:xfrm>
          <a:off x="19356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822094F6-AE5F-4AAD-8E43-BA23C89DB5A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84BDCBB3-4E26-4BF2-B4A1-06B791757656}"/>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672A8F5D-2A39-461D-A525-3B43DB2EABC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BD485296-CECA-463A-9DEA-5686EB4F1DB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B5187A18-A881-40D8-BDD7-0BA71FC9EEF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F4EB1826-B895-4B2C-A195-7446D547790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4391F866-8887-4908-B86E-93FED14C350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7F073C71-B7D4-474D-A46F-900EBB241AD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D7C3068F-D7F5-4845-890E-A66DE20C160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9EF36EC5-D00E-4C3A-BA8A-E91A45EFAE2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A509286E-F9EB-476C-86B3-FA34F7A96C1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3A299EC8-54F9-42BE-BDAC-BE07E29332F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4A9011B4-1E98-4FF3-900F-DFD761B5CAF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D251196E-8FAA-487D-A724-87171A10762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4BDEAE0F-4ABD-47B2-8C37-F0B8AF59BA6F}"/>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D2A2CB91-73FB-4D5D-8EE7-73DB4DF31368}"/>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232856BA-2940-4329-BAC4-6FA5FD37678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D37DC9EB-BDCA-4F99-9671-196C95C14D6C}"/>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1C251968-DE41-4D6B-9555-041C54737037}"/>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64A3A38F-0CF0-42D5-A8F9-A6FB2D00B5A5}"/>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F1F89500-94ED-4F30-B023-45BA5C590867}"/>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C42DA30C-7069-4D03-93F2-61DEF8566D12}"/>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2E63A084-E635-4786-BD0A-D855BA78944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4A1754FF-C66F-483E-AD6D-8BD1533157D9}"/>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7EDD8A53-3B33-475D-9112-00B5D0CED4C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146B6A3C-EDF2-498C-85E4-646542F70123}"/>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838A8A25-B15D-4E8F-8E01-4CF58538737F}"/>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8BF0DE8-627F-4038-8FF6-3C5897656EAA}"/>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1" name="貸付金最大値テキスト">
          <a:extLst>
            <a:ext uri="{FF2B5EF4-FFF2-40B4-BE49-F238E27FC236}">
              <a16:creationId xmlns:a16="http://schemas.microsoft.com/office/drawing/2014/main" id="{CBB89B8C-C763-4D6A-B659-FE7A069290F7}"/>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2" name="直線コネクタ 801">
          <a:extLst>
            <a:ext uri="{FF2B5EF4-FFF2-40B4-BE49-F238E27FC236}">
              <a16:creationId xmlns:a16="http://schemas.microsoft.com/office/drawing/2014/main" id="{D0F1964B-1E6E-4555-A11C-5ABC036CEEA1}"/>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18415</xdr:rowOff>
    </xdr:from>
    <xdr:to>
      <xdr:col>116</xdr:col>
      <xdr:colOff>63500</xdr:colOff>
      <xdr:row>50</xdr:row>
      <xdr:rowOff>34798</xdr:rowOff>
    </xdr:to>
    <xdr:cxnSp macro="">
      <xdr:nvCxnSpPr>
        <xdr:cNvPr id="803" name="直線コネクタ 802">
          <a:extLst>
            <a:ext uri="{FF2B5EF4-FFF2-40B4-BE49-F238E27FC236}">
              <a16:creationId xmlns:a16="http://schemas.microsoft.com/office/drawing/2014/main" id="{DAA4FA9F-7DEA-4DEF-A2A5-6444F2B68275}"/>
            </a:ext>
          </a:extLst>
        </xdr:cNvPr>
        <xdr:cNvCxnSpPr/>
      </xdr:nvCxnSpPr>
      <xdr:spPr>
        <a:xfrm flipV="1">
          <a:off x="21323300" y="859091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160799</xdr:rowOff>
    </xdr:from>
    <xdr:ext cx="469744" cy="259045"/>
    <xdr:sp macro="" textlink="">
      <xdr:nvSpPr>
        <xdr:cNvPr id="804" name="貸付金平均値テキスト">
          <a:extLst>
            <a:ext uri="{FF2B5EF4-FFF2-40B4-BE49-F238E27FC236}">
              <a16:creationId xmlns:a16="http://schemas.microsoft.com/office/drawing/2014/main" id="{D75BDEF5-685E-486F-B818-66B4F85574A3}"/>
            </a:ext>
          </a:extLst>
        </xdr:cNvPr>
        <xdr:cNvSpPr txBox="1"/>
      </xdr:nvSpPr>
      <xdr:spPr>
        <a:xfrm>
          <a:off x="22212300" y="9761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5" name="フローチャート: 判断 804">
          <a:extLst>
            <a:ext uri="{FF2B5EF4-FFF2-40B4-BE49-F238E27FC236}">
              <a16:creationId xmlns:a16="http://schemas.microsoft.com/office/drawing/2014/main" id="{AF7D6EF3-D411-4B71-BBCF-AC20BE007F87}"/>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34798</xdr:rowOff>
    </xdr:from>
    <xdr:to>
      <xdr:col>111</xdr:col>
      <xdr:colOff>177800</xdr:colOff>
      <xdr:row>50</xdr:row>
      <xdr:rowOff>41275</xdr:rowOff>
    </xdr:to>
    <xdr:cxnSp macro="">
      <xdr:nvCxnSpPr>
        <xdr:cNvPr id="806" name="直線コネクタ 805">
          <a:extLst>
            <a:ext uri="{FF2B5EF4-FFF2-40B4-BE49-F238E27FC236}">
              <a16:creationId xmlns:a16="http://schemas.microsoft.com/office/drawing/2014/main" id="{BBD47D9F-5C76-42F6-A221-2C310CBC26FD}"/>
            </a:ext>
          </a:extLst>
        </xdr:cNvPr>
        <xdr:cNvCxnSpPr/>
      </xdr:nvCxnSpPr>
      <xdr:spPr>
        <a:xfrm flipV="1">
          <a:off x="20434300" y="86072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7" name="フローチャート: 判断 806">
          <a:extLst>
            <a:ext uri="{FF2B5EF4-FFF2-40B4-BE49-F238E27FC236}">
              <a16:creationId xmlns:a16="http://schemas.microsoft.com/office/drawing/2014/main" id="{8F4F6160-8AD8-4E9E-86D3-30432175307C}"/>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90187</xdr:rowOff>
    </xdr:from>
    <xdr:ext cx="469744" cy="259045"/>
    <xdr:sp macro="" textlink="">
      <xdr:nvSpPr>
        <xdr:cNvPr id="808" name="テキスト ボックス 807">
          <a:extLst>
            <a:ext uri="{FF2B5EF4-FFF2-40B4-BE49-F238E27FC236}">
              <a16:creationId xmlns:a16="http://schemas.microsoft.com/office/drawing/2014/main" id="{166EE2A4-CCFF-4033-80B0-125291A06AD5}"/>
            </a:ext>
          </a:extLst>
        </xdr:cNvPr>
        <xdr:cNvSpPr txBox="1"/>
      </xdr:nvSpPr>
      <xdr:spPr>
        <a:xfrm>
          <a:off x="21088428"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41275</xdr:rowOff>
    </xdr:from>
    <xdr:to>
      <xdr:col>107</xdr:col>
      <xdr:colOff>50800</xdr:colOff>
      <xdr:row>51</xdr:row>
      <xdr:rowOff>31369</xdr:rowOff>
    </xdr:to>
    <xdr:cxnSp macro="">
      <xdr:nvCxnSpPr>
        <xdr:cNvPr id="809" name="直線コネクタ 808">
          <a:extLst>
            <a:ext uri="{FF2B5EF4-FFF2-40B4-BE49-F238E27FC236}">
              <a16:creationId xmlns:a16="http://schemas.microsoft.com/office/drawing/2014/main" id="{CD3B9311-466B-4908-8A28-AD916E85A3E2}"/>
            </a:ext>
          </a:extLst>
        </xdr:cNvPr>
        <xdr:cNvCxnSpPr/>
      </xdr:nvCxnSpPr>
      <xdr:spPr>
        <a:xfrm flipV="1">
          <a:off x="19545300" y="8613775"/>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0" name="フローチャート: 判断 809">
          <a:extLst>
            <a:ext uri="{FF2B5EF4-FFF2-40B4-BE49-F238E27FC236}">
              <a16:creationId xmlns:a16="http://schemas.microsoft.com/office/drawing/2014/main" id="{FE7113A3-5E1D-4C06-8D9F-1050415750B7}"/>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89806</xdr:rowOff>
    </xdr:from>
    <xdr:ext cx="469744" cy="259045"/>
    <xdr:sp macro="" textlink="">
      <xdr:nvSpPr>
        <xdr:cNvPr id="811" name="テキスト ボックス 810">
          <a:extLst>
            <a:ext uri="{FF2B5EF4-FFF2-40B4-BE49-F238E27FC236}">
              <a16:creationId xmlns:a16="http://schemas.microsoft.com/office/drawing/2014/main" id="{87DFC995-A360-4A5D-B8D6-38D13B475A4B}"/>
            </a:ext>
          </a:extLst>
        </xdr:cNvPr>
        <xdr:cNvSpPr txBox="1"/>
      </xdr:nvSpPr>
      <xdr:spPr>
        <a:xfrm>
          <a:off x="20199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46609</xdr:rowOff>
    </xdr:from>
    <xdr:to>
      <xdr:col>102</xdr:col>
      <xdr:colOff>114300</xdr:colOff>
      <xdr:row>51</xdr:row>
      <xdr:rowOff>31369</xdr:rowOff>
    </xdr:to>
    <xdr:cxnSp macro="">
      <xdr:nvCxnSpPr>
        <xdr:cNvPr id="812" name="直線コネクタ 811">
          <a:extLst>
            <a:ext uri="{FF2B5EF4-FFF2-40B4-BE49-F238E27FC236}">
              <a16:creationId xmlns:a16="http://schemas.microsoft.com/office/drawing/2014/main" id="{A3907471-C52A-492F-ABF6-CB20DF1E18C0}"/>
            </a:ext>
          </a:extLst>
        </xdr:cNvPr>
        <xdr:cNvCxnSpPr/>
      </xdr:nvCxnSpPr>
      <xdr:spPr>
        <a:xfrm>
          <a:off x="18656300" y="861910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3" name="フローチャート: 判断 812">
          <a:extLst>
            <a:ext uri="{FF2B5EF4-FFF2-40B4-BE49-F238E27FC236}">
              <a16:creationId xmlns:a16="http://schemas.microsoft.com/office/drawing/2014/main" id="{16F3577C-C355-4686-B492-152386DE5774}"/>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4" name="テキスト ボックス 813">
          <a:extLst>
            <a:ext uri="{FF2B5EF4-FFF2-40B4-BE49-F238E27FC236}">
              <a16:creationId xmlns:a16="http://schemas.microsoft.com/office/drawing/2014/main" id="{5A396426-A554-498A-ACB4-A7F68EF6D0C2}"/>
            </a:ext>
          </a:extLst>
        </xdr:cNvPr>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5" name="フローチャート: 判断 814">
          <a:extLst>
            <a:ext uri="{FF2B5EF4-FFF2-40B4-BE49-F238E27FC236}">
              <a16:creationId xmlns:a16="http://schemas.microsoft.com/office/drawing/2014/main" id="{BD1B2D47-FDFF-44C8-A162-F5A32AE20D16}"/>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120794</xdr:rowOff>
    </xdr:from>
    <xdr:ext cx="469744" cy="259045"/>
    <xdr:sp macro="" textlink="">
      <xdr:nvSpPr>
        <xdr:cNvPr id="816" name="テキスト ボックス 815">
          <a:extLst>
            <a:ext uri="{FF2B5EF4-FFF2-40B4-BE49-F238E27FC236}">
              <a16:creationId xmlns:a16="http://schemas.microsoft.com/office/drawing/2014/main" id="{C7060AAB-C4E4-4C33-936C-EE2491470DD0}"/>
            </a:ext>
          </a:extLst>
        </xdr:cNvPr>
        <xdr:cNvSpPr txBox="1"/>
      </xdr:nvSpPr>
      <xdr:spPr>
        <a:xfrm>
          <a:off x="18421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66118C3-8316-44BE-AB4F-8E8B9BF7536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324C6BD5-D051-49C4-A5BF-1764BBF0021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BAC7D4F2-9D98-490E-B3E0-2721C34BB9B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CC690D2E-F684-4DD2-A79B-4108FC08A5D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7DFB2598-AC54-4583-883E-2039BFF58BA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139065</xdr:rowOff>
    </xdr:from>
    <xdr:to>
      <xdr:col>116</xdr:col>
      <xdr:colOff>114300</xdr:colOff>
      <xdr:row>50</xdr:row>
      <xdr:rowOff>69215</xdr:rowOff>
    </xdr:to>
    <xdr:sp macro="" textlink="">
      <xdr:nvSpPr>
        <xdr:cNvPr id="822" name="楕円 821">
          <a:extLst>
            <a:ext uri="{FF2B5EF4-FFF2-40B4-BE49-F238E27FC236}">
              <a16:creationId xmlns:a16="http://schemas.microsoft.com/office/drawing/2014/main" id="{90706D90-AEBB-47C2-93AC-38081A8DAD55}"/>
            </a:ext>
          </a:extLst>
        </xdr:cNvPr>
        <xdr:cNvSpPr/>
      </xdr:nvSpPr>
      <xdr:spPr>
        <a:xfrm>
          <a:off x="22110700" y="85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92092</xdr:rowOff>
    </xdr:from>
    <xdr:ext cx="534377" cy="259045"/>
    <xdr:sp macro="" textlink="">
      <xdr:nvSpPr>
        <xdr:cNvPr id="823" name="貸付金該当値テキスト">
          <a:extLst>
            <a:ext uri="{FF2B5EF4-FFF2-40B4-BE49-F238E27FC236}">
              <a16:creationId xmlns:a16="http://schemas.microsoft.com/office/drawing/2014/main" id="{77FDE0FC-927C-4E98-8FA9-336D77904AD9}"/>
            </a:ext>
          </a:extLst>
        </xdr:cNvPr>
        <xdr:cNvSpPr txBox="1"/>
      </xdr:nvSpPr>
      <xdr:spPr>
        <a:xfrm>
          <a:off x="22212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155448</xdr:rowOff>
    </xdr:from>
    <xdr:to>
      <xdr:col>112</xdr:col>
      <xdr:colOff>38100</xdr:colOff>
      <xdr:row>50</xdr:row>
      <xdr:rowOff>85598</xdr:rowOff>
    </xdr:to>
    <xdr:sp macro="" textlink="">
      <xdr:nvSpPr>
        <xdr:cNvPr id="824" name="楕円 823">
          <a:extLst>
            <a:ext uri="{FF2B5EF4-FFF2-40B4-BE49-F238E27FC236}">
              <a16:creationId xmlns:a16="http://schemas.microsoft.com/office/drawing/2014/main" id="{F84D3F87-E34E-48AA-8094-0F9F06DF8385}"/>
            </a:ext>
          </a:extLst>
        </xdr:cNvPr>
        <xdr:cNvSpPr/>
      </xdr:nvSpPr>
      <xdr:spPr>
        <a:xfrm>
          <a:off x="21272500" y="85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102125</xdr:rowOff>
    </xdr:from>
    <xdr:ext cx="534377" cy="259045"/>
    <xdr:sp macro="" textlink="">
      <xdr:nvSpPr>
        <xdr:cNvPr id="825" name="テキスト ボックス 824">
          <a:extLst>
            <a:ext uri="{FF2B5EF4-FFF2-40B4-BE49-F238E27FC236}">
              <a16:creationId xmlns:a16="http://schemas.microsoft.com/office/drawing/2014/main" id="{BB2E41EC-9BF1-4455-8556-14C5458ABBEE}"/>
            </a:ext>
          </a:extLst>
        </xdr:cNvPr>
        <xdr:cNvSpPr txBox="1"/>
      </xdr:nvSpPr>
      <xdr:spPr>
        <a:xfrm>
          <a:off x="21056111" y="833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161925</xdr:rowOff>
    </xdr:from>
    <xdr:to>
      <xdr:col>107</xdr:col>
      <xdr:colOff>101600</xdr:colOff>
      <xdr:row>50</xdr:row>
      <xdr:rowOff>92075</xdr:rowOff>
    </xdr:to>
    <xdr:sp macro="" textlink="">
      <xdr:nvSpPr>
        <xdr:cNvPr id="826" name="楕円 825">
          <a:extLst>
            <a:ext uri="{FF2B5EF4-FFF2-40B4-BE49-F238E27FC236}">
              <a16:creationId xmlns:a16="http://schemas.microsoft.com/office/drawing/2014/main" id="{92243988-8468-472C-B916-60177E80E368}"/>
            </a:ext>
          </a:extLst>
        </xdr:cNvPr>
        <xdr:cNvSpPr/>
      </xdr:nvSpPr>
      <xdr:spPr>
        <a:xfrm>
          <a:off x="20383500" y="8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108602</xdr:rowOff>
    </xdr:from>
    <xdr:ext cx="534377" cy="259045"/>
    <xdr:sp macro="" textlink="">
      <xdr:nvSpPr>
        <xdr:cNvPr id="827" name="テキスト ボックス 826">
          <a:extLst>
            <a:ext uri="{FF2B5EF4-FFF2-40B4-BE49-F238E27FC236}">
              <a16:creationId xmlns:a16="http://schemas.microsoft.com/office/drawing/2014/main" id="{471E9B42-256A-4F64-99E1-329910919857}"/>
            </a:ext>
          </a:extLst>
        </xdr:cNvPr>
        <xdr:cNvSpPr txBox="1"/>
      </xdr:nvSpPr>
      <xdr:spPr>
        <a:xfrm>
          <a:off x="20167111" y="83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152019</xdr:rowOff>
    </xdr:from>
    <xdr:to>
      <xdr:col>102</xdr:col>
      <xdr:colOff>165100</xdr:colOff>
      <xdr:row>51</xdr:row>
      <xdr:rowOff>82169</xdr:rowOff>
    </xdr:to>
    <xdr:sp macro="" textlink="">
      <xdr:nvSpPr>
        <xdr:cNvPr id="828" name="楕円 827">
          <a:extLst>
            <a:ext uri="{FF2B5EF4-FFF2-40B4-BE49-F238E27FC236}">
              <a16:creationId xmlns:a16="http://schemas.microsoft.com/office/drawing/2014/main" id="{559F4707-4616-4A55-A64E-B954C89F522F}"/>
            </a:ext>
          </a:extLst>
        </xdr:cNvPr>
        <xdr:cNvSpPr/>
      </xdr:nvSpPr>
      <xdr:spPr>
        <a:xfrm>
          <a:off x="19494500" y="8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98696</xdr:rowOff>
    </xdr:from>
    <xdr:ext cx="534377" cy="259045"/>
    <xdr:sp macro="" textlink="">
      <xdr:nvSpPr>
        <xdr:cNvPr id="829" name="テキスト ボックス 828">
          <a:extLst>
            <a:ext uri="{FF2B5EF4-FFF2-40B4-BE49-F238E27FC236}">
              <a16:creationId xmlns:a16="http://schemas.microsoft.com/office/drawing/2014/main" id="{4788BF2C-5B78-4634-84E2-B31953A48EF8}"/>
            </a:ext>
          </a:extLst>
        </xdr:cNvPr>
        <xdr:cNvSpPr txBox="1"/>
      </xdr:nvSpPr>
      <xdr:spPr>
        <a:xfrm>
          <a:off x="19278111" y="84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167259</xdr:rowOff>
    </xdr:from>
    <xdr:to>
      <xdr:col>98</xdr:col>
      <xdr:colOff>38100</xdr:colOff>
      <xdr:row>50</xdr:row>
      <xdr:rowOff>97409</xdr:rowOff>
    </xdr:to>
    <xdr:sp macro="" textlink="">
      <xdr:nvSpPr>
        <xdr:cNvPr id="830" name="楕円 829">
          <a:extLst>
            <a:ext uri="{FF2B5EF4-FFF2-40B4-BE49-F238E27FC236}">
              <a16:creationId xmlns:a16="http://schemas.microsoft.com/office/drawing/2014/main" id="{27E0094E-AF04-44B1-9D87-BDA500AD0276}"/>
            </a:ext>
          </a:extLst>
        </xdr:cNvPr>
        <xdr:cNvSpPr/>
      </xdr:nvSpPr>
      <xdr:spPr>
        <a:xfrm>
          <a:off x="18605500" y="85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113936</xdr:rowOff>
    </xdr:from>
    <xdr:ext cx="534377" cy="259045"/>
    <xdr:sp macro="" textlink="">
      <xdr:nvSpPr>
        <xdr:cNvPr id="831" name="テキスト ボックス 830">
          <a:extLst>
            <a:ext uri="{FF2B5EF4-FFF2-40B4-BE49-F238E27FC236}">
              <a16:creationId xmlns:a16="http://schemas.microsoft.com/office/drawing/2014/main" id="{028CBA74-9453-4499-B5A4-12ACF75B8BE9}"/>
            </a:ext>
          </a:extLst>
        </xdr:cNvPr>
        <xdr:cNvSpPr txBox="1"/>
      </xdr:nvSpPr>
      <xdr:spPr>
        <a:xfrm>
          <a:off x="18389111" y="83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22E2DB64-B8A5-4917-BEC6-5784F6881A5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16D245B0-3125-4316-9D8E-22E9DCC92A7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FFA14DB7-AF7F-4373-808D-29E216EA0111}"/>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4C5AAF75-C125-41E9-9E4F-9E0B23CC854D}"/>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115A4A8C-A89C-40EF-B10D-14D4559BE4D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1101C909-5F85-4D74-B42F-A6551370223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5B8A10AD-4CC4-418B-B57E-C330A5A072F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8A7D3444-B973-4C30-9198-BEAA47E23B6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B001B2EF-0226-4CA2-AD84-48F53533FE4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71112557-E610-43B5-9028-9B9EB5E48BB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E506239E-FDA2-4A15-8059-CA9A88AECE4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E4B5BDD7-D544-4B91-A0C0-50AFC147CD88}"/>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7D48CB3F-EA7C-40F2-9518-DE9AFF2478B3}"/>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6BC99570-8370-43AC-97CC-8AF52EEC84EF}"/>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6DA2BFC1-7CB7-4DC8-8675-B6829B088146}"/>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3EB95539-6941-47B6-AB1E-167D6AF63E85}"/>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E9681AE8-5F6B-4A2E-8DA0-CE28395F72D6}"/>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1C03501F-C392-494F-9E60-0EB6F3362AD7}"/>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8ACDEA3E-32CE-40BF-A6E9-2E8C7B7DE57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1200A139-6A62-4ACA-9EC5-F3ADD3E4208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FE79EF85-8D60-43A4-8363-005FFFF35AC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4CAF04B9-827F-4D20-8F19-2BCDFA23A14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4" name="直線コネクタ 853">
          <a:extLst>
            <a:ext uri="{FF2B5EF4-FFF2-40B4-BE49-F238E27FC236}">
              <a16:creationId xmlns:a16="http://schemas.microsoft.com/office/drawing/2014/main" id="{F84CA21B-8A31-4A7C-A41F-EB924D0070A9}"/>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5" name="繰出金最小値テキスト">
          <a:extLst>
            <a:ext uri="{FF2B5EF4-FFF2-40B4-BE49-F238E27FC236}">
              <a16:creationId xmlns:a16="http://schemas.microsoft.com/office/drawing/2014/main" id="{403EFC1A-2D03-4A1B-9C75-43F4FB1AF099}"/>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6" name="直線コネクタ 855">
          <a:extLst>
            <a:ext uri="{FF2B5EF4-FFF2-40B4-BE49-F238E27FC236}">
              <a16:creationId xmlns:a16="http://schemas.microsoft.com/office/drawing/2014/main" id="{FD7701D8-A4F2-4525-A33D-FCFB4A5FCABD}"/>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7" name="繰出金最大値テキスト">
          <a:extLst>
            <a:ext uri="{FF2B5EF4-FFF2-40B4-BE49-F238E27FC236}">
              <a16:creationId xmlns:a16="http://schemas.microsoft.com/office/drawing/2014/main" id="{AD6D824A-F36D-4CD3-B575-10FBB0C97993}"/>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8" name="直線コネクタ 857">
          <a:extLst>
            <a:ext uri="{FF2B5EF4-FFF2-40B4-BE49-F238E27FC236}">
              <a16:creationId xmlns:a16="http://schemas.microsoft.com/office/drawing/2014/main" id="{2EAA071B-935F-4866-955D-EB713B7D55A1}"/>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12484</xdr:rowOff>
    </xdr:from>
    <xdr:to>
      <xdr:col>116</xdr:col>
      <xdr:colOff>63500</xdr:colOff>
      <xdr:row>74</xdr:row>
      <xdr:rowOff>46454</xdr:rowOff>
    </xdr:to>
    <xdr:cxnSp macro="">
      <xdr:nvCxnSpPr>
        <xdr:cNvPr id="859" name="直線コネクタ 858">
          <a:extLst>
            <a:ext uri="{FF2B5EF4-FFF2-40B4-BE49-F238E27FC236}">
              <a16:creationId xmlns:a16="http://schemas.microsoft.com/office/drawing/2014/main" id="{59BFEEBB-5BCE-46E6-93A5-100BED08CE51}"/>
            </a:ext>
          </a:extLst>
        </xdr:cNvPr>
        <xdr:cNvCxnSpPr/>
      </xdr:nvCxnSpPr>
      <xdr:spPr>
        <a:xfrm flipV="1">
          <a:off x="21323300" y="12699784"/>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0" name="繰出金平均値テキスト">
          <a:extLst>
            <a:ext uri="{FF2B5EF4-FFF2-40B4-BE49-F238E27FC236}">
              <a16:creationId xmlns:a16="http://schemas.microsoft.com/office/drawing/2014/main" id="{EF877BED-2FBB-4D78-887F-E32BCF779FEF}"/>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1" name="フローチャート: 判断 860">
          <a:extLst>
            <a:ext uri="{FF2B5EF4-FFF2-40B4-BE49-F238E27FC236}">
              <a16:creationId xmlns:a16="http://schemas.microsoft.com/office/drawing/2014/main" id="{420BAA87-6E2D-4706-AFFE-6A9DCC0266F9}"/>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46454</xdr:rowOff>
    </xdr:from>
    <xdr:to>
      <xdr:col>111</xdr:col>
      <xdr:colOff>177800</xdr:colOff>
      <xdr:row>74</xdr:row>
      <xdr:rowOff>55278</xdr:rowOff>
    </xdr:to>
    <xdr:cxnSp macro="">
      <xdr:nvCxnSpPr>
        <xdr:cNvPr id="862" name="直線コネクタ 861">
          <a:extLst>
            <a:ext uri="{FF2B5EF4-FFF2-40B4-BE49-F238E27FC236}">
              <a16:creationId xmlns:a16="http://schemas.microsoft.com/office/drawing/2014/main" id="{58BE4D8F-BF15-48E9-9660-2BBF8F124C29}"/>
            </a:ext>
          </a:extLst>
        </xdr:cNvPr>
        <xdr:cNvCxnSpPr/>
      </xdr:nvCxnSpPr>
      <xdr:spPr>
        <a:xfrm flipV="1">
          <a:off x="20434300" y="1273375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3" name="フローチャート: 判断 862">
          <a:extLst>
            <a:ext uri="{FF2B5EF4-FFF2-40B4-BE49-F238E27FC236}">
              <a16:creationId xmlns:a16="http://schemas.microsoft.com/office/drawing/2014/main" id="{57252237-8562-492C-BF50-23AA2954A0B5}"/>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4" name="テキスト ボックス 863">
          <a:extLst>
            <a:ext uri="{FF2B5EF4-FFF2-40B4-BE49-F238E27FC236}">
              <a16:creationId xmlns:a16="http://schemas.microsoft.com/office/drawing/2014/main" id="{B405850A-EDE5-4EC5-B554-EA811F22114C}"/>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55278</xdr:rowOff>
    </xdr:from>
    <xdr:to>
      <xdr:col>107</xdr:col>
      <xdr:colOff>50800</xdr:colOff>
      <xdr:row>74</xdr:row>
      <xdr:rowOff>93317</xdr:rowOff>
    </xdr:to>
    <xdr:cxnSp macro="">
      <xdr:nvCxnSpPr>
        <xdr:cNvPr id="865" name="直線コネクタ 864">
          <a:extLst>
            <a:ext uri="{FF2B5EF4-FFF2-40B4-BE49-F238E27FC236}">
              <a16:creationId xmlns:a16="http://schemas.microsoft.com/office/drawing/2014/main" id="{DEC8E003-253B-4EC8-B639-B89DFB850DAB}"/>
            </a:ext>
          </a:extLst>
        </xdr:cNvPr>
        <xdr:cNvCxnSpPr/>
      </xdr:nvCxnSpPr>
      <xdr:spPr>
        <a:xfrm flipV="1">
          <a:off x="19545300" y="12742578"/>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6" name="フローチャート: 判断 865">
          <a:extLst>
            <a:ext uri="{FF2B5EF4-FFF2-40B4-BE49-F238E27FC236}">
              <a16:creationId xmlns:a16="http://schemas.microsoft.com/office/drawing/2014/main" id="{3BD0EF65-E516-425A-AB4C-596DEEC536F1}"/>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7" name="テキスト ボックス 866">
          <a:extLst>
            <a:ext uri="{FF2B5EF4-FFF2-40B4-BE49-F238E27FC236}">
              <a16:creationId xmlns:a16="http://schemas.microsoft.com/office/drawing/2014/main" id="{F4529B40-AFFF-4D6D-9661-26BFDEE6B74B}"/>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88631</xdr:rowOff>
    </xdr:from>
    <xdr:to>
      <xdr:col>102</xdr:col>
      <xdr:colOff>114300</xdr:colOff>
      <xdr:row>74</xdr:row>
      <xdr:rowOff>93317</xdr:rowOff>
    </xdr:to>
    <xdr:cxnSp macro="">
      <xdr:nvCxnSpPr>
        <xdr:cNvPr id="868" name="直線コネクタ 867">
          <a:extLst>
            <a:ext uri="{FF2B5EF4-FFF2-40B4-BE49-F238E27FC236}">
              <a16:creationId xmlns:a16="http://schemas.microsoft.com/office/drawing/2014/main" id="{C900795F-73BD-49B1-ABA6-724D2FDBC1B6}"/>
            </a:ext>
          </a:extLst>
        </xdr:cNvPr>
        <xdr:cNvCxnSpPr/>
      </xdr:nvCxnSpPr>
      <xdr:spPr>
        <a:xfrm>
          <a:off x="18656300" y="1277593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9" name="フローチャート: 判断 868">
          <a:extLst>
            <a:ext uri="{FF2B5EF4-FFF2-40B4-BE49-F238E27FC236}">
              <a16:creationId xmlns:a16="http://schemas.microsoft.com/office/drawing/2014/main" id="{4CE7D1E4-8A65-4FD8-90E0-111FB92DF3F3}"/>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0" name="テキスト ボックス 869">
          <a:extLst>
            <a:ext uri="{FF2B5EF4-FFF2-40B4-BE49-F238E27FC236}">
              <a16:creationId xmlns:a16="http://schemas.microsoft.com/office/drawing/2014/main" id="{15EA4AE5-FA22-4534-A9FB-7520EF506D1E}"/>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1" name="フローチャート: 判断 870">
          <a:extLst>
            <a:ext uri="{FF2B5EF4-FFF2-40B4-BE49-F238E27FC236}">
              <a16:creationId xmlns:a16="http://schemas.microsoft.com/office/drawing/2014/main" id="{4068EB20-99AF-4C5D-9A9C-690AA376D65B}"/>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2" name="テキスト ボックス 871">
          <a:extLst>
            <a:ext uri="{FF2B5EF4-FFF2-40B4-BE49-F238E27FC236}">
              <a16:creationId xmlns:a16="http://schemas.microsoft.com/office/drawing/2014/main" id="{5C79666D-8F5D-4FE4-9BE2-59FF9D86FF4C}"/>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88E7DAA-DECB-4F3C-9B57-40B66FA7CE9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1529F84E-CBF8-4F72-A1B9-7B5176E1E6B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558FA2B3-A695-431D-B812-76E2AB5FA87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423BA692-8111-4DBC-8C10-25A101DC180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B7AAD2CB-AF24-482C-9B4F-CC2519959F8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133134</xdr:rowOff>
    </xdr:from>
    <xdr:to>
      <xdr:col>116</xdr:col>
      <xdr:colOff>114300</xdr:colOff>
      <xdr:row>74</xdr:row>
      <xdr:rowOff>63284</xdr:rowOff>
    </xdr:to>
    <xdr:sp macro="" textlink="">
      <xdr:nvSpPr>
        <xdr:cNvPr id="878" name="楕円 877">
          <a:extLst>
            <a:ext uri="{FF2B5EF4-FFF2-40B4-BE49-F238E27FC236}">
              <a16:creationId xmlns:a16="http://schemas.microsoft.com/office/drawing/2014/main" id="{449CA8B1-A08B-440F-B01F-AD573D016D5F}"/>
            </a:ext>
          </a:extLst>
        </xdr:cNvPr>
        <xdr:cNvSpPr/>
      </xdr:nvSpPr>
      <xdr:spPr>
        <a:xfrm>
          <a:off x="22110700" y="12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156011</xdr:rowOff>
    </xdr:from>
    <xdr:ext cx="534377" cy="259045"/>
    <xdr:sp macro="" textlink="">
      <xdr:nvSpPr>
        <xdr:cNvPr id="879" name="繰出金該当値テキスト">
          <a:extLst>
            <a:ext uri="{FF2B5EF4-FFF2-40B4-BE49-F238E27FC236}">
              <a16:creationId xmlns:a16="http://schemas.microsoft.com/office/drawing/2014/main" id="{B42638C7-4D25-4D1F-A35F-D1BCE2880D55}"/>
            </a:ext>
          </a:extLst>
        </xdr:cNvPr>
        <xdr:cNvSpPr txBox="1"/>
      </xdr:nvSpPr>
      <xdr:spPr>
        <a:xfrm>
          <a:off x="22212300" y="125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167104</xdr:rowOff>
    </xdr:from>
    <xdr:to>
      <xdr:col>112</xdr:col>
      <xdr:colOff>38100</xdr:colOff>
      <xdr:row>74</xdr:row>
      <xdr:rowOff>97254</xdr:rowOff>
    </xdr:to>
    <xdr:sp macro="" textlink="">
      <xdr:nvSpPr>
        <xdr:cNvPr id="880" name="楕円 879">
          <a:extLst>
            <a:ext uri="{FF2B5EF4-FFF2-40B4-BE49-F238E27FC236}">
              <a16:creationId xmlns:a16="http://schemas.microsoft.com/office/drawing/2014/main" id="{4388D65F-DCB9-470B-9D41-6667BE69FC87}"/>
            </a:ext>
          </a:extLst>
        </xdr:cNvPr>
        <xdr:cNvSpPr/>
      </xdr:nvSpPr>
      <xdr:spPr>
        <a:xfrm>
          <a:off x="21272500" y="126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113781</xdr:rowOff>
    </xdr:from>
    <xdr:ext cx="534377" cy="259045"/>
    <xdr:sp macro="" textlink="">
      <xdr:nvSpPr>
        <xdr:cNvPr id="881" name="テキスト ボックス 880">
          <a:extLst>
            <a:ext uri="{FF2B5EF4-FFF2-40B4-BE49-F238E27FC236}">
              <a16:creationId xmlns:a16="http://schemas.microsoft.com/office/drawing/2014/main" id="{5A4DA760-5AB7-4646-A49C-8C4DB2569B76}"/>
            </a:ext>
          </a:extLst>
        </xdr:cNvPr>
        <xdr:cNvSpPr txBox="1"/>
      </xdr:nvSpPr>
      <xdr:spPr>
        <a:xfrm>
          <a:off x="21056111" y="124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4478</xdr:rowOff>
    </xdr:from>
    <xdr:to>
      <xdr:col>107</xdr:col>
      <xdr:colOff>101600</xdr:colOff>
      <xdr:row>74</xdr:row>
      <xdr:rowOff>106078</xdr:rowOff>
    </xdr:to>
    <xdr:sp macro="" textlink="">
      <xdr:nvSpPr>
        <xdr:cNvPr id="882" name="楕円 881">
          <a:extLst>
            <a:ext uri="{FF2B5EF4-FFF2-40B4-BE49-F238E27FC236}">
              <a16:creationId xmlns:a16="http://schemas.microsoft.com/office/drawing/2014/main" id="{C7661D58-D58E-422B-A7A9-93C55B328A1C}"/>
            </a:ext>
          </a:extLst>
        </xdr:cNvPr>
        <xdr:cNvSpPr/>
      </xdr:nvSpPr>
      <xdr:spPr>
        <a:xfrm>
          <a:off x="20383500" y="126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122605</xdr:rowOff>
    </xdr:from>
    <xdr:ext cx="534377" cy="259045"/>
    <xdr:sp macro="" textlink="">
      <xdr:nvSpPr>
        <xdr:cNvPr id="883" name="テキスト ボックス 882">
          <a:extLst>
            <a:ext uri="{FF2B5EF4-FFF2-40B4-BE49-F238E27FC236}">
              <a16:creationId xmlns:a16="http://schemas.microsoft.com/office/drawing/2014/main" id="{57080ACB-542E-4304-83D4-56DC39710D11}"/>
            </a:ext>
          </a:extLst>
        </xdr:cNvPr>
        <xdr:cNvSpPr txBox="1"/>
      </xdr:nvSpPr>
      <xdr:spPr>
        <a:xfrm>
          <a:off x="20167111" y="124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42517</xdr:rowOff>
    </xdr:from>
    <xdr:to>
      <xdr:col>102</xdr:col>
      <xdr:colOff>165100</xdr:colOff>
      <xdr:row>74</xdr:row>
      <xdr:rowOff>144117</xdr:rowOff>
    </xdr:to>
    <xdr:sp macro="" textlink="">
      <xdr:nvSpPr>
        <xdr:cNvPr id="884" name="楕円 883">
          <a:extLst>
            <a:ext uri="{FF2B5EF4-FFF2-40B4-BE49-F238E27FC236}">
              <a16:creationId xmlns:a16="http://schemas.microsoft.com/office/drawing/2014/main" id="{F2C1583F-78FC-427D-BC27-AF1DB672F217}"/>
            </a:ext>
          </a:extLst>
        </xdr:cNvPr>
        <xdr:cNvSpPr/>
      </xdr:nvSpPr>
      <xdr:spPr>
        <a:xfrm>
          <a:off x="19494500" y="12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160644</xdr:rowOff>
    </xdr:from>
    <xdr:ext cx="534377" cy="259045"/>
    <xdr:sp macro="" textlink="">
      <xdr:nvSpPr>
        <xdr:cNvPr id="885" name="テキスト ボックス 884">
          <a:extLst>
            <a:ext uri="{FF2B5EF4-FFF2-40B4-BE49-F238E27FC236}">
              <a16:creationId xmlns:a16="http://schemas.microsoft.com/office/drawing/2014/main" id="{5B59632E-7077-43FA-91E0-9E45EF7DA94B}"/>
            </a:ext>
          </a:extLst>
        </xdr:cNvPr>
        <xdr:cNvSpPr txBox="1"/>
      </xdr:nvSpPr>
      <xdr:spPr>
        <a:xfrm>
          <a:off x="19278111" y="125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37831</xdr:rowOff>
    </xdr:from>
    <xdr:to>
      <xdr:col>98</xdr:col>
      <xdr:colOff>38100</xdr:colOff>
      <xdr:row>74</xdr:row>
      <xdr:rowOff>139431</xdr:rowOff>
    </xdr:to>
    <xdr:sp macro="" textlink="">
      <xdr:nvSpPr>
        <xdr:cNvPr id="886" name="楕円 885">
          <a:extLst>
            <a:ext uri="{FF2B5EF4-FFF2-40B4-BE49-F238E27FC236}">
              <a16:creationId xmlns:a16="http://schemas.microsoft.com/office/drawing/2014/main" id="{0A71290A-D814-4547-8BAE-59D77026271B}"/>
            </a:ext>
          </a:extLst>
        </xdr:cNvPr>
        <xdr:cNvSpPr/>
      </xdr:nvSpPr>
      <xdr:spPr>
        <a:xfrm>
          <a:off x="18605500" y="127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155958</xdr:rowOff>
    </xdr:from>
    <xdr:ext cx="534377" cy="259045"/>
    <xdr:sp macro="" textlink="">
      <xdr:nvSpPr>
        <xdr:cNvPr id="887" name="テキスト ボックス 886">
          <a:extLst>
            <a:ext uri="{FF2B5EF4-FFF2-40B4-BE49-F238E27FC236}">
              <a16:creationId xmlns:a16="http://schemas.microsoft.com/office/drawing/2014/main" id="{AAB8CBB2-702E-46F9-83BA-CBDF9878BE13}"/>
            </a:ext>
          </a:extLst>
        </xdr:cNvPr>
        <xdr:cNvSpPr txBox="1"/>
      </xdr:nvSpPr>
      <xdr:spPr>
        <a:xfrm>
          <a:off x="18389111" y="1250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9953761E-5502-4BB7-9585-FC36EF33FDC3}"/>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B9915AAB-76D4-4621-AE28-BB21AE83F53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60764607-AB6B-4339-9168-06AA367E3AF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BD0634BD-9176-4F3A-8B1B-27B27F204D3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7BCD84A0-BC53-4D61-9EED-294B1B3EA4A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4BCAAAE1-9D76-4F88-9F3E-97CA6FDAC2D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4BF3E46-C60C-4940-A73D-721AB2245AC6}"/>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A0E28429-3B48-45D2-8B61-B9C138D5859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4655E77E-1F8D-4A40-AE22-96B7CED4442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FA90B0D5-D5E4-4EBE-88FF-FD3CB01DA26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9F020D9-679E-4DC9-BF92-D68A4B79C40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C0DB2B56-40DD-4D0A-8604-690659FA7A82}"/>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27C74B7-B392-4266-BFDB-E7F571A0B90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D28FD3C3-5FF9-426F-B2EC-6237B0A8B11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827A1FD8-5E36-4C6E-A89F-78FCD7F2BB3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F3290FD8-E81F-4147-9B24-5E765D84BD6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5CB4F58-87FE-4B7A-9E57-62D05273EC8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602F11F4-B3A4-491F-AFA3-F8A5E8051A9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9B68B7C9-CD01-4CC4-9087-0E578503F61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BFE77680-5BCE-4EF8-8D46-6CC1FA37D1D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B0B19CEC-119D-4E64-84F9-D109493E12C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59CC40E2-110D-4EF9-B20D-0575DE45D6F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2B725FBE-367B-42CF-9CFB-249B8CB5575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9087D1AA-6A51-41E9-B2D2-9E46109BFB9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52195D4D-CA33-429B-9FAA-B09FB569E4F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802B32C4-41E1-4BB0-A6F3-683498F6840A}"/>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67284CAB-AC48-4F28-BE9D-C35256238D9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6D06E562-E7E7-4EC3-99A3-72B2CCE640D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653135E3-99E7-4B3B-8580-A5A2ECDB7965}"/>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F0F09B43-7859-4545-89ED-41A1A3BCF3E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9A1C7D78-8373-4318-98DE-64A1B73790B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1FA2C510-EBA2-4781-AC04-64FD102B6D8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4D78BA4-B514-4F42-A7F1-A8A924DE859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2A5E19BD-9650-47D6-8B89-04FD793001A3}"/>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5471B20-ADA6-4F3C-B9D3-F43AB85C1BD1}"/>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B7B1A3C1-716A-4FB7-B5C2-4D8B8131984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A5603270-72AE-4182-B14F-573ADD2EBD1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C8271141-F23D-4BBC-90B9-46C10D4081E8}"/>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79DE8C89-EE9A-4A5B-B946-629D8EFD0D5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CE28BC43-27D6-46F1-837A-EB11C43E358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2B410A94-8205-44A9-B145-0180D0C7204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96EC6117-948B-4B5E-ADE6-B848A2AF8F62}"/>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23770BC8-8835-4FE5-A064-E76BF67DD0D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47CB37EC-8603-499A-B5D8-5E08C867619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58B858B1-5A4E-425E-A96A-05C7858C13AD}"/>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F9F14195-5F5A-47A4-B125-908D776DCE0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BA9D00B9-C1C4-48D2-972B-675F42B627C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51142BB6-CAFC-48FD-B9AA-AF644996985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E043E66E-4CC4-4454-B5A4-81E9CEDEB52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4B5ABD93-D185-4671-88C4-70577476E24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F28D8A03-0E83-4437-83BF-83D78572FFB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5C2019B6-D008-41E4-91B6-3A6AA33463D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569,125</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円となった。類似団体平均と比べると人件費、物件費、補助費等が高くなっている。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人件費については、保育園の適正配置や公共施設の整理・縮小を進めているところであり、「行財政改革推進プラン」に基づき、効果的で効率的な人員を維持しながら職員定数の適正化に努める。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町面積が広大であり、公共施設の管理や、ごみ収集運搬、スクールバス運行などの委託料が高額となっているため、「公共施設等総合管理計画」に基づき、公共施設数の統廃合を行うとともに、事務事業の再点検によりコスト削減を図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a:p>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7AFCF6-0AD3-47A9-9AA4-DA8D33BF58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7790E39-4876-441E-8E25-7CD6D75F620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E9B07B0-5438-4CE9-BA26-4401942FE4A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92E8FAF-4DD9-40A1-A3F9-C57BF91048B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5D77BC-5741-4132-BDBF-CA27ECA46A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37342E-7B19-48CD-A955-3E89F6F652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0E3BC5-85AF-4C59-8637-CBEAD7BD73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E1FE80-7C07-4147-BA93-C861A23CD9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8658F3-3CFF-4690-9385-3FB007EA42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990C77A-2320-428B-83AA-D8EDFA08C05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6BD506-CE03-40FE-9EB6-4601A9FFC5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47BC12-B16D-4CE0-B08B-213E4AEAD9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C2EB96-B48F-470C-92EC-8BF55047D4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37CC32-D3A1-4D18-BB18-069483BF58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406917-C56C-4978-ABCB-9D77217839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FAE9C6A-D858-46D7-A094-4617E8352C1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31A112F-ACC4-491F-AF43-AFF6549BBD6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5E5A2D0-B23F-4ECB-9A4C-6C1C5E640DF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8AA8EC7-D5A4-4CE2-AFF1-34C0D18BD84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A5F74F-61E9-4EE7-8926-72AA17D874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C58338D-CC6B-4BED-AE48-F771FCB026D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7053256-7171-4194-9845-9FF755858A6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59A4110-3B85-4417-9F56-D388CE63E99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35D6C13-D764-40B8-9CC9-39B39C54DC8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E654C7-3CF5-41D6-85D1-0C4EEFE97F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096876C-2EF1-415B-864D-59B0CDBD97A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3C2390-7707-47C8-86F5-96A1B1439D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42D5554-084D-4C7B-B220-FC99BBF218E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73C86CB-AB97-4718-80D8-DABFA795299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EAAD409-F065-4FB3-907A-585852CB08C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26F7E6B-0590-418C-84C1-DF5EA3B9938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A9F11F8-F62B-4B1A-AA28-F2E624F1CCA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7613E2D-16C5-4B01-80AF-9C93D233581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83497F9-31AA-4F03-8BBE-2CB2457A802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5B78B6B-4032-4F76-BDBD-CB7CC1773E0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5FE1DB3-3C24-4B64-942B-9A5B9F24B47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1F2FC52-BCBB-4AAD-8ADD-A38A75D12A2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E6DDC45-73D6-4AE4-8B91-03D7C697883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38C8C3D-1D1C-4E76-BED8-36BA232C011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C599650-9786-4416-8DFD-DBDFC0BB7B5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7B8AE85-F4E1-4A6C-B414-0BDE286C428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EE81CAB-E4D6-4847-96D0-9BE3E193EA4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62600AF-1384-4C98-B1E8-D009D0D0DE8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6A0C255-6D81-4D55-9F87-129DFB9449E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0BEACEB-90FE-4023-A407-C7D2C594AB1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7E2324-3FFE-4CBE-9E96-FE6B839F298E}"/>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2B695CEF-3B4E-437E-9745-43FFC3FB11F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D8DD30E-2852-44DF-8D3D-F45F8776A4D4}"/>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3228D9AF-2D7E-4D60-BDE0-E86263D1A1B2}"/>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A5B66BE-7E6A-44EE-ACB4-92F66DDC285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F4FCA7A1-2DD9-46F9-A918-839696EB21E1}"/>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944604D-8A1A-4246-8444-2659E4994EE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37A3B86F-8E94-4793-96BF-561E9633E712}"/>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F104EBF-1609-40ED-9746-14C329CCA90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3FA45215-0E75-4215-B6CA-A0B3CAE7B6FE}"/>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5B86C570-A365-4A18-8278-D1A4BF107A54}"/>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74933EF6-156A-4EDC-BDF3-E2342EDD285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1F86C06E-9D23-41E4-AC28-0D3987BEEF35}"/>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8AEF379F-3A01-41D4-B8B1-679CC28EA65A}"/>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109601</xdr:rowOff>
    </xdr:from>
    <xdr:to>
      <xdr:col>24</xdr:col>
      <xdr:colOff>63500</xdr:colOff>
      <xdr:row>34</xdr:row>
      <xdr:rowOff>126746</xdr:rowOff>
    </xdr:to>
    <xdr:cxnSp macro="">
      <xdr:nvCxnSpPr>
        <xdr:cNvPr id="61" name="直線コネクタ 60">
          <a:extLst>
            <a:ext uri="{FF2B5EF4-FFF2-40B4-BE49-F238E27FC236}">
              <a16:creationId xmlns:a16="http://schemas.microsoft.com/office/drawing/2014/main" id="{ACE91CAE-A1A3-44A1-AB1D-A76BE1692CE0}"/>
            </a:ext>
          </a:extLst>
        </xdr:cNvPr>
        <xdr:cNvCxnSpPr/>
      </xdr:nvCxnSpPr>
      <xdr:spPr>
        <a:xfrm flipV="1">
          <a:off x="3797300" y="593890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3DC4B138-6F29-4E2E-80A9-741DC66B750B}"/>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BA2A89F6-4E5E-49F7-A424-005C28F7774D}"/>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34</xdr:row>
      <xdr:rowOff>126746</xdr:rowOff>
    </xdr:to>
    <xdr:cxnSp macro="">
      <xdr:nvCxnSpPr>
        <xdr:cNvPr id="64" name="直線コネクタ 63">
          <a:extLst>
            <a:ext uri="{FF2B5EF4-FFF2-40B4-BE49-F238E27FC236}">
              <a16:creationId xmlns:a16="http://schemas.microsoft.com/office/drawing/2014/main" id="{F4EF13F1-FCB7-4987-ADF8-64326152D940}"/>
            </a:ext>
          </a:extLst>
        </xdr:cNvPr>
        <xdr:cNvCxnSpPr/>
      </xdr:nvCxnSpPr>
      <xdr:spPr>
        <a:xfrm>
          <a:off x="2908300" y="594766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88E7EC39-9F9C-4600-83B3-9C5171473DB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CB5EC87B-0449-43C3-A419-9C0990D647B8}"/>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118364</xdr:rowOff>
    </xdr:from>
    <xdr:to>
      <xdr:col>15</xdr:col>
      <xdr:colOff>50800</xdr:colOff>
      <xdr:row>34</xdr:row>
      <xdr:rowOff>121412</xdr:rowOff>
    </xdr:to>
    <xdr:cxnSp macro="">
      <xdr:nvCxnSpPr>
        <xdr:cNvPr id="67" name="直線コネクタ 66">
          <a:extLst>
            <a:ext uri="{FF2B5EF4-FFF2-40B4-BE49-F238E27FC236}">
              <a16:creationId xmlns:a16="http://schemas.microsoft.com/office/drawing/2014/main" id="{5B5EAA33-F692-4CB1-A29D-2A3C837C4AFB}"/>
            </a:ext>
          </a:extLst>
        </xdr:cNvPr>
        <xdr:cNvCxnSpPr/>
      </xdr:nvCxnSpPr>
      <xdr:spPr>
        <a:xfrm flipV="1">
          <a:off x="2019300" y="59476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251F1A6F-B0CF-47B0-9A1B-1DDC738C5D4B}"/>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ADE31F46-3426-4559-A505-B480527764C7}"/>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34</xdr:row>
      <xdr:rowOff>121412</xdr:rowOff>
    </xdr:to>
    <xdr:cxnSp macro="">
      <xdr:nvCxnSpPr>
        <xdr:cNvPr id="70" name="直線コネクタ 69">
          <a:extLst>
            <a:ext uri="{FF2B5EF4-FFF2-40B4-BE49-F238E27FC236}">
              <a16:creationId xmlns:a16="http://schemas.microsoft.com/office/drawing/2014/main" id="{AA817BAB-BFB9-43FB-A640-167EC18720B2}"/>
            </a:ext>
          </a:extLst>
        </xdr:cNvPr>
        <xdr:cNvCxnSpPr/>
      </xdr:nvCxnSpPr>
      <xdr:spPr>
        <a:xfrm>
          <a:off x="1130300" y="576135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901E5F49-66AB-4468-9469-F44EE5EFCC5C}"/>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FD966429-BAE9-4981-9388-FBCB16363C05}"/>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3F81F60B-25DB-4476-849B-7F01C4D71B0D}"/>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66EE8A2B-FE27-4C4A-91E6-EA2FE73BE78E}"/>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55358F1-5AAF-4046-937B-995DBB26121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F4B9A48-FE68-405E-875D-9ECB102985E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0F1B690-3A0F-4913-99FD-4445030C0D2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DEC870F-15E4-4848-AA2B-6846F338CFA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2AE04FF-2468-47E5-9677-0D7CFDEE3C4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58801</xdr:rowOff>
    </xdr:from>
    <xdr:to>
      <xdr:col>24</xdr:col>
      <xdr:colOff>114300</xdr:colOff>
      <xdr:row>34</xdr:row>
      <xdr:rowOff>160401</xdr:rowOff>
    </xdr:to>
    <xdr:sp macro="" textlink="">
      <xdr:nvSpPr>
        <xdr:cNvPr id="80" name="楕円 79">
          <a:extLst>
            <a:ext uri="{FF2B5EF4-FFF2-40B4-BE49-F238E27FC236}">
              <a16:creationId xmlns:a16="http://schemas.microsoft.com/office/drawing/2014/main" id="{4473C376-0D9E-4654-9BC7-DDA6FF55FD12}"/>
            </a:ext>
          </a:extLst>
        </xdr:cNvPr>
        <xdr:cNvSpPr/>
      </xdr:nvSpPr>
      <xdr:spPr>
        <a:xfrm>
          <a:off x="45847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81678</xdr:rowOff>
    </xdr:from>
    <xdr:ext cx="469744" cy="259045"/>
    <xdr:sp macro="" textlink="">
      <xdr:nvSpPr>
        <xdr:cNvPr id="81" name="議会費該当値テキスト">
          <a:extLst>
            <a:ext uri="{FF2B5EF4-FFF2-40B4-BE49-F238E27FC236}">
              <a16:creationId xmlns:a16="http://schemas.microsoft.com/office/drawing/2014/main" id="{83FFF0DD-F66B-4E39-ACC0-04E4B5A6FA33}"/>
            </a:ext>
          </a:extLst>
        </xdr:cNvPr>
        <xdr:cNvSpPr txBox="1"/>
      </xdr:nvSpPr>
      <xdr:spPr>
        <a:xfrm>
          <a:off x="4686300"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75946</xdr:rowOff>
    </xdr:from>
    <xdr:to>
      <xdr:col>20</xdr:col>
      <xdr:colOff>38100</xdr:colOff>
      <xdr:row>35</xdr:row>
      <xdr:rowOff>6096</xdr:rowOff>
    </xdr:to>
    <xdr:sp macro="" textlink="">
      <xdr:nvSpPr>
        <xdr:cNvPr id="82" name="楕円 81">
          <a:extLst>
            <a:ext uri="{FF2B5EF4-FFF2-40B4-BE49-F238E27FC236}">
              <a16:creationId xmlns:a16="http://schemas.microsoft.com/office/drawing/2014/main" id="{38E6FFC4-3356-4985-BB4D-AA47F797968F}"/>
            </a:ext>
          </a:extLst>
        </xdr:cNvPr>
        <xdr:cNvSpPr/>
      </xdr:nvSpPr>
      <xdr:spPr>
        <a:xfrm>
          <a:off x="3746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22623</xdr:rowOff>
    </xdr:from>
    <xdr:ext cx="469744" cy="259045"/>
    <xdr:sp macro="" textlink="">
      <xdr:nvSpPr>
        <xdr:cNvPr id="83" name="テキスト ボックス 82">
          <a:extLst>
            <a:ext uri="{FF2B5EF4-FFF2-40B4-BE49-F238E27FC236}">
              <a16:creationId xmlns:a16="http://schemas.microsoft.com/office/drawing/2014/main" id="{390D7A07-7305-43A4-B29D-74A5BCEC5EA8}"/>
            </a:ext>
          </a:extLst>
        </xdr:cNvPr>
        <xdr:cNvSpPr txBox="1"/>
      </xdr:nvSpPr>
      <xdr:spPr>
        <a:xfrm>
          <a:off x="3562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67564</xdr:rowOff>
    </xdr:from>
    <xdr:to>
      <xdr:col>15</xdr:col>
      <xdr:colOff>101600</xdr:colOff>
      <xdr:row>34</xdr:row>
      <xdr:rowOff>169164</xdr:rowOff>
    </xdr:to>
    <xdr:sp macro="" textlink="">
      <xdr:nvSpPr>
        <xdr:cNvPr id="84" name="楕円 83">
          <a:extLst>
            <a:ext uri="{FF2B5EF4-FFF2-40B4-BE49-F238E27FC236}">
              <a16:creationId xmlns:a16="http://schemas.microsoft.com/office/drawing/2014/main" id="{3063753F-B763-432E-9226-AD03A762FFBE}"/>
            </a:ext>
          </a:extLst>
        </xdr:cNvPr>
        <xdr:cNvSpPr/>
      </xdr:nvSpPr>
      <xdr:spPr>
        <a:xfrm>
          <a:off x="2857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14241</xdr:rowOff>
    </xdr:from>
    <xdr:ext cx="469744" cy="259045"/>
    <xdr:sp macro="" textlink="">
      <xdr:nvSpPr>
        <xdr:cNvPr id="85" name="テキスト ボックス 84">
          <a:extLst>
            <a:ext uri="{FF2B5EF4-FFF2-40B4-BE49-F238E27FC236}">
              <a16:creationId xmlns:a16="http://schemas.microsoft.com/office/drawing/2014/main" id="{E3F868FA-AFF4-480D-A2B6-A807FAD6D603}"/>
            </a:ext>
          </a:extLst>
        </xdr:cNvPr>
        <xdr:cNvSpPr txBox="1"/>
      </xdr:nvSpPr>
      <xdr:spPr>
        <a:xfrm>
          <a:off x="2673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6" name="楕円 85">
          <a:extLst>
            <a:ext uri="{FF2B5EF4-FFF2-40B4-BE49-F238E27FC236}">
              <a16:creationId xmlns:a16="http://schemas.microsoft.com/office/drawing/2014/main" id="{48AA4289-7924-4794-8811-8D8B5154F149}"/>
            </a:ext>
          </a:extLst>
        </xdr:cNvPr>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163339</xdr:rowOff>
    </xdr:from>
    <xdr:ext cx="469744" cy="259045"/>
    <xdr:sp macro="" textlink="">
      <xdr:nvSpPr>
        <xdr:cNvPr id="87" name="テキスト ボックス 86">
          <a:extLst>
            <a:ext uri="{FF2B5EF4-FFF2-40B4-BE49-F238E27FC236}">
              <a16:creationId xmlns:a16="http://schemas.microsoft.com/office/drawing/2014/main" id="{452E71DC-118B-466F-91CE-F691883C77FF}"/>
            </a:ext>
          </a:extLst>
        </xdr:cNvPr>
        <xdr:cNvSpPr txBox="1"/>
      </xdr:nvSpPr>
      <xdr:spPr>
        <a:xfrm>
          <a:off x="1784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a:extLst>
            <a:ext uri="{FF2B5EF4-FFF2-40B4-BE49-F238E27FC236}">
              <a16:creationId xmlns:a16="http://schemas.microsoft.com/office/drawing/2014/main" id="{13782D51-C486-4325-AEF3-5958E8AF99C1}"/>
            </a:ext>
          </a:extLst>
        </xdr:cNvPr>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170832</xdr:rowOff>
    </xdr:from>
    <xdr:ext cx="469744" cy="259045"/>
    <xdr:sp macro="" textlink="">
      <xdr:nvSpPr>
        <xdr:cNvPr id="89" name="テキスト ボックス 88">
          <a:extLst>
            <a:ext uri="{FF2B5EF4-FFF2-40B4-BE49-F238E27FC236}">
              <a16:creationId xmlns:a16="http://schemas.microsoft.com/office/drawing/2014/main" id="{A44057F7-B585-4736-88BC-FE5A9FADCAD2}"/>
            </a:ext>
          </a:extLst>
        </xdr:cNvPr>
        <xdr:cNvSpPr txBox="1"/>
      </xdr:nvSpPr>
      <xdr:spPr>
        <a:xfrm>
          <a:off x="895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CB98813-5CE7-441D-95F6-5EBB1AB36C1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4094C97-F004-4720-B941-4A83E08B8B7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5CE87847-17E5-4D51-8ECD-F492815114D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2603BDA-86CE-43CE-891B-98C79F2BE3B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739AD09-1F86-4738-A41E-2BC0F4D651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6E86746-4CCB-402C-84EB-74615CA4A85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338A0C5-B475-402F-872F-3EB64BF8259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036A17F-375B-420E-AE5E-81F6FC58697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D8A89F3-2C3F-47CB-9FC6-81197567568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00409CE-2BED-400E-9601-57010FD278C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15D9996E-67AB-49DC-B9B1-DBE1D9D2E96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5723359D-DF23-49E2-9423-F3DEDAB51F1A}"/>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1661168B-4B45-4716-A192-1FD15E2C3B2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DCEFEB07-C043-4A07-9767-524453690BE6}"/>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CB6C2278-A44B-4275-8A0B-97C662ACC92F}"/>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8947C5A9-E83D-4114-8260-A2B5A9D74E66}"/>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95427CD-E8F9-4F36-8DE1-5531861EEF4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F5AD773E-078F-4037-A8B5-2E2F0A775CF9}"/>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9C8C35AC-FB17-419F-80DD-E9BF8B447D3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CF952EF1-A9A3-45DF-B290-E239798A2B1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6B9AAA86-F240-4178-8613-5D5B9AD3C56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E4D9A309-790C-4ACA-9484-282856485ACD}"/>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A9FE92BC-EA6D-44DB-8FFB-100119ABD281}"/>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2CAE7D6A-C917-4A37-9B0D-3F9BA046272E}"/>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8E03182E-8A82-4AF0-BEBD-EFAD298E0BF4}"/>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A1D75C92-0882-45FC-B6CF-D181DFADDD1B}"/>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12175</xdr:rowOff>
    </xdr:from>
    <xdr:to>
      <xdr:col>24</xdr:col>
      <xdr:colOff>63500</xdr:colOff>
      <xdr:row>57</xdr:row>
      <xdr:rowOff>37454</xdr:rowOff>
    </xdr:to>
    <xdr:cxnSp macro="">
      <xdr:nvCxnSpPr>
        <xdr:cNvPr id="116" name="直線コネクタ 115">
          <a:extLst>
            <a:ext uri="{FF2B5EF4-FFF2-40B4-BE49-F238E27FC236}">
              <a16:creationId xmlns:a16="http://schemas.microsoft.com/office/drawing/2014/main" id="{46E6AA26-52A3-4351-92D6-3B656C351E5D}"/>
            </a:ext>
          </a:extLst>
        </xdr:cNvPr>
        <xdr:cNvCxnSpPr/>
      </xdr:nvCxnSpPr>
      <xdr:spPr>
        <a:xfrm>
          <a:off x="3797300" y="978482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28190326-345E-43E9-AA38-51F72370960D}"/>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7C7B1688-FD0B-4007-AA24-87DD1F6C132F}"/>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33513</xdr:rowOff>
    </xdr:from>
    <xdr:to>
      <xdr:col>19</xdr:col>
      <xdr:colOff>177800</xdr:colOff>
      <xdr:row>57</xdr:row>
      <xdr:rowOff>12175</xdr:rowOff>
    </xdr:to>
    <xdr:cxnSp macro="">
      <xdr:nvCxnSpPr>
        <xdr:cNvPr id="119" name="直線コネクタ 118">
          <a:extLst>
            <a:ext uri="{FF2B5EF4-FFF2-40B4-BE49-F238E27FC236}">
              <a16:creationId xmlns:a16="http://schemas.microsoft.com/office/drawing/2014/main" id="{676B9625-4F8F-4A59-A639-DE514CC97A36}"/>
            </a:ext>
          </a:extLst>
        </xdr:cNvPr>
        <xdr:cNvCxnSpPr/>
      </xdr:nvCxnSpPr>
      <xdr:spPr>
        <a:xfrm>
          <a:off x="2908300" y="9634713"/>
          <a:ext cx="889000" cy="1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5354D37E-9F6B-433A-AE2C-BD36247CDB47}"/>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A0355183-FF61-4D4C-B5FD-BB338AB93A21}"/>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33513</xdr:rowOff>
    </xdr:from>
    <xdr:to>
      <xdr:col>15</xdr:col>
      <xdr:colOff>50800</xdr:colOff>
      <xdr:row>57</xdr:row>
      <xdr:rowOff>94261</xdr:rowOff>
    </xdr:to>
    <xdr:cxnSp macro="">
      <xdr:nvCxnSpPr>
        <xdr:cNvPr id="122" name="直線コネクタ 121">
          <a:extLst>
            <a:ext uri="{FF2B5EF4-FFF2-40B4-BE49-F238E27FC236}">
              <a16:creationId xmlns:a16="http://schemas.microsoft.com/office/drawing/2014/main" id="{EB4C1119-83F3-4853-8402-95F439D1D22C}"/>
            </a:ext>
          </a:extLst>
        </xdr:cNvPr>
        <xdr:cNvCxnSpPr/>
      </xdr:nvCxnSpPr>
      <xdr:spPr>
        <a:xfrm flipV="1">
          <a:off x="2019300" y="9634713"/>
          <a:ext cx="889000" cy="23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B4C1922D-A352-4FB3-A8D0-3DFBF53F5601}"/>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32DC57B5-448A-4911-BDFD-69B457127855}"/>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94261</xdr:rowOff>
    </xdr:from>
    <xdr:to>
      <xdr:col>10</xdr:col>
      <xdr:colOff>114300</xdr:colOff>
      <xdr:row>57</xdr:row>
      <xdr:rowOff>127333</xdr:rowOff>
    </xdr:to>
    <xdr:cxnSp macro="">
      <xdr:nvCxnSpPr>
        <xdr:cNvPr id="125" name="直線コネクタ 124">
          <a:extLst>
            <a:ext uri="{FF2B5EF4-FFF2-40B4-BE49-F238E27FC236}">
              <a16:creationId xmlns:a16="http://schemas.microsoft.com/office/drawing/2014/main" id="{81E9FD9D-2D2B-4877-93EE-F8786A2FB188}"/>
            </a:ext>
          </a:extLst>
        </xdr:cNvPr>
        <xdr:cNvCxnSpPr/>
      </xdr:nvCxnSpPr>
      <xdr:spPr>
        <a:xfrm flipV="1">
          <a:off x="1130300" y="9866911"/>
          <a:ext cx="889000" cy="3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FA21422B-8D59-4D43-AE44-D0A0704800C6}"/>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15538EB9-C5DC-4691-A896-20489BD50A8E}"/>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B08338C8-CCF1-4A5C-A04B-74C1B6E9A1DF}"/>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3B8B7184-446E-4507-9E42-FB895F10D3AC}"/>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926478C-1633-42B7-8DB2-AD7D13AFFEB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B4AF1C7-871E-4834-93F3-16A1BF3B3BF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B573016-E694-4AFA-B401-E113BBBE2E3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DB3A00B-C1B6-475F-BA63-4FCC924F0D1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A432AD0-A28A-4A3C-A1B3-807D824973B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158104</xdr:rowOff>
    </xdr:from>
    <xdr:to>
      <xdr:col>24</xdr:col>
      <xdr:colOff>114300</xdr:colOff>
      <xdr:row>57</xdr:row>
      <xdr:rowOff>88254</xdr:rowOff>
    </xdr:to>
    <xdr:sp macro="" textlink="">
      <xdr:nvSpPr>
        <xdr:cNvPr id="135" name="楕円 134">
          <a:extLst>
            <a:ext uri="{FF2B5EF4-FFF2-40B4-BE49-F238E27FC236}">
              <a16:creationId xmlns:a16="http://schemas.microsoft.com/office/drawing/2014/main" id="{EF3BDD36-10BD-4F76-A2B6-D18F875E5884}"/>
            </a:ext>
          </a:extLst>
        </xdr:cNvPr>
        <xdr:cNvSpPr/>
      </xdr:nvSpPr>
      <xdr:spPr>
        <a:xfrm>
          <a:off x="4584700" y="97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9531</xdr:rowOff>
    </xdr:from>
    <xdr:ext cx="599010" cy="259045"/>
    <xdr:sp macro="" textlink="">
      <xdr:nvSpPr>
        <xdr:cNvPr id="136" name="総務費該当値テキスト">
          <a:extLst>
            <a:ext uri="{FF2B5EF4-FFF2-40B4-BE49-F238E27FC236}">
              <a16:creationId xmlns:a16="http://schemas.microsoft.com/office/drawing/2014/main" id="{262D2C37-A6E1-4AFF-B25C-18EE09E2268E}"/>
            </a:ext>
          </a:extLst>
        </xdr:cNvPr>
        <xdr:cNvSpPr txBox="1"/>
      </xdr:nvSpPr>
      <xdr:spPr>
        <a:xfrm>
          <a:off x="4686300" y="96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132825</xdr:rowOff>
    </xdr:from>
    <xdr:to>
      <xdr:col>20</xdr:col>
      <xdr:colOff>38100</xdr:colOff>
      <xdr:row>57</xdr:row>
      <xdr:rowOff>62975</xdr:rowOff>
    </xdr:to>
    <xdr:sp macro="" textlink="">
      <xdr:nvSpPr>
        <xdr:cNvPr id="137" name="楕円 136">
          <a:extLst>
            <a:ext uri="{FF2B5EF4-FFF2-40B4-BE49-F238E27FC236}">
              <a16:creationId xmlns:a16="http://schemas.microsoft.com/office/drawing/2014/main" id="{273F425E-C4E0-4221-96A2-D4759DAC0BB3}"/>
            </a:ext>
          </a:extLst>
        </xdr:cNvPr>
        <xdr:cNvSpPr/>
      </xdr:nvSpPr>
      <xdr:spPr>
        <a:xfrm>
          <a:off x="3746500" y="9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79502</xdr:rowOff>
    </xdr:from>
    <xdr:ext cx="599010" cy="259045"/>
    <xdr:sp macro="" textlink="">
      <xdr:nvSpPr>
        <xdr:cNvPr id="138" name="テキスト ボックス 137">
          <a:extLst>
            <a:ext uri="{FF2B5EF4-FFF2-40B4-BE49-F238E27FC236}">
              <a16:creationId xmlns:a16="http://schemas.microsoft.com/office/drawing/2014/main" id="{FBC070AC-5BA9-4DBB-91A6-FB2253EBD436}"/>
            </a:ext>
          </a:extLst>
        </xdr:cNvPr>
        <xdr:cNvSpPr txBox="1"/>
      </xdr:nvSpPr>
      <xdr:spPr>
        <a:xfrm>
          <a:off x="3497795" y="950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154163</xdr:rowOff>
    </xdr:from>
    <xdr:to>
      <xdr:col>15</xdr:col>
      <xdr:colOff>101600</xdr:colOff>
      <xdr:row>56</xdr:row>
      <xdr:rowOff>84313</xdr:rowOff>
    </xdr:to>
    <xdr:sp macro="" textlink="">
      <xdr:nvSpPr>
        <xdr:cNvPr id="139" name="楕円 138">
          <a:extLst>
            <a:ext uri="{FF2B5EF4-FFF2-40B4-BE49-F238E27FC236}">
              <a16:creationId xmlns:a16="http://schemas.microsoft.com/office/drawing/2014/main" id="{1C758668-540C-4787-80FD-98BCFC30DA48}"/>
            </a:ext>
          </a:extLst>
        </xdr:cNvPr>
        <xdr:cNvSpPr/>
      </xdr:nvSpPr>
      <xdr:spPr>
        <a:xfrm>
          <a:off x="2857500" y="95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100840</xdr:rowOff>
    </xdr:from>
    <xdr:ext cx="599010" cy="259045"/>
    <xdr:sp macro="" textlink="">
      <xdr:nvSpPr>
        <xdr:cNvPr id="140" name="テキスト ボックス 139">
          <a:extLst>
            <a:ext uri="{FF2B5EF4-FFF2-40B4-BE49-F238E27FC236}">
              <a16:creationId xmlns:a16="http://schemas.microsoft.com/office/drawing/2014/main" id="{C271696A-F627-45F8-A674-2DDE7E16C729}"/>
            </a:ext>
          </a:extLst>
        </xdr:cNvPr>
        <xdr:cNvSpPr txBox="1"/>
      </xdr:nvSpPr>
      <xdr:spPr>
        <a:xfrm>
          <a:off x="2608795" y="935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43461</xdr:rowOff>
    </xdr:from>
    <xdr:to>
      <xdr:col>10</xdr:col>
      <xdr:colOff>165100</xdr:colOff>
      <xdr:row>57</xdr:row>
      <xdr:rowOff>145061</xdr:rowOff>
    </xdr:to>
    <xdr:sp macro="" textlink="">
      <xdr:nvSpPr>
        <xdr:cNvPr id="141" name="楕円 140">
          <a:extLst>
            <a:ext uri="{FF2B5EF4-FFF2-40B4-BE49-F238E27FC236}">
              <a16:creationId xmlns:a16="http://schemas.microsoft.com/office/drawing/2014/main" id="{5F606E89-7945-470C-B687-606A9FAB3240}"/>
            </a:ext>
          </a:extLst>
        </xdr:cNvPr>
        <xdr:cNvSpPr/>
      </xdr:nvSpPr>
      <xdr:spPr>
        <a:xfrm>
          <a:off x="1968500" y="98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161588</xdr:rowOff>
    </xdr:from>
    <xdr:ext cx="534377" cy="259045"/>
    <xdr:sp macro="" textlink="">
      <xdr:nvSpPr>
        <xdr:cNvPr id="142" name="テキスト ボックス 141">
          <a:extLst>
            <a:ext uri="{FF2B5EF4-FFF2-40B4-BE49-F238E27FC236}">
              <a16:creationId xmlns:a16="http://schemas.microsoft.com/office/drawing/2014/main" id="{BBA4B1A7-EB64-4ECE-8C68-8B191F88CB33}"/>
            </a:ext>
          </a:extLst>
        </xdr:cNvPr>
        <xdr:cNvSpPr txBox="1"/>
      </xdr:nvSpPr>
      <xdr:spPr>
        <a:xfrm>
          <a:off x="1752111" y="959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76533</xdr:rowOff>
    </xdr:from>
    <xdr:to>
      <xdr:col>6</xdr:col>
      <xdr:colOff>38100</xdr:colOff>
      <xdr:row>58</xdr:row>
      <xdr:rowOff>6683</xdr:rowOff>
    </xdr:to>
    <xdr:sp macro="" textlink="">
      <xdr:nvSpPr>
        <xdr:cNvPr id="143" name="楕円 142">
          <a:extLst>
            <a:ext uri="{FF2B5EF4-FFF2-40B4-BE49-F238E27FC236}">
              <a16:creationId xmlns:a16="http://schemas.microsoft.com/office/drawing/2014/main" id="{2E0F1971-FB6A-4C56-85BD-356A5F2FFDC0}"/>
            </a:ext>
          </a:extLst>
        </xdr:cNvPr>
        <xdr:cNvSpPr/>
      </xdr:nvSpPr>
      <xdr:spPr>
        <a:xfrm>
          <a:off x="1079500" y="98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23210</xdr:rowOff>
    </xdr:from>
    <xdr:ext cx="534377" cy="259045"/>
    <xdr:sp macro="" textlink="">
      <xdr:nvSpPr>
        <xdr:cNvPr id="144" name="テキスト ボックス 143">
          <a:extLst>
            <a:ext uri="{FF2B5EF4-FFF2-40B4-BE49-F238E27FC236}">
              <a16:creationId xmlns:a16="http://schemas.microsoft.com/office/drawing/2014/main" id="{501A373D-DC07-46F1-94AC-A31085DE9C11}"/>
            </a:ext>
          </a:extLst>
        </xdr:cNvPr>
        <xdr:cNvSpPr txBox="1"/>
      </xdr:nvSpPr>
      <xdr:spPr>
        <a:xfrm>
          <a:off x="863111" y="96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74A219D-B677-46BA-97BF-EACFEB31D0F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A7DE10C9-6913-4A30-87E1-F7B5C474E50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54E76A6-9F51-4680-B088-EEFE6DCF28F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23420774-EAA3-47FD-A0D6-E53742BBFE6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80ADD0B2-9465-47DF-A33E-462972762B2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541AFE27-8F08-46BD-ADC9-2BE2FB92782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63E49C03-7F18-4CBD-A3BC-089190C28D6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B569E080-4CC5-4A69-A1DF-88FF5A3B452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349FD7EA-E079-4736-BCB2-55C6CEDE351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280E6FDD-3239-44FA-B816-8B6963C717E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AE62345C-77AE-4C80-8230-E517F2DFB8A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146A1CD0-67CD-4ACC-B845-3EF7BE731DB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9F2068D5-AAB0-4A84-BE88-C2B567667DDF}"/>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DCFD28A-F2BF-4519-B96B-8EAFCCD83DCE}"/>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4A1C0021-89C7-456C-BEAE-1AFB923D3A8A}"/>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E9E2046B-E008-478A-A44D-DD3709B3952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7BCFF05F-511C-4470-AB9F-94DEAB4CF58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E3EABB3-8D75-4880-8587-E21ABF7F55E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E558B0C8-7E5F-43EF-B3BC-950F321A1628}"/>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CD87B3DB-B215-4EA1-BB26-C5310DAD7ADB}"/>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99F9DEF4-23B3-41C8-B744-E925FBC3D13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1F7912C-5C27-4EA6-97F3-290488A84B9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9130D60-A421-4E8A-9DEB-83B6C79D83B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A72C4D2C-C4C4-4739-AC7E-89C856ED113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F842951F-2280-4EAF-9EB6-0A5A36A3395A}"/>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CD7AF236-49FC-4FDD-B2B7-DA6BE6DF96BE}"/>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B8B594B7-5786-4529-955F-D2955B59DDB9}"/>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1B8F91E4-117B-4504-ABD1-0A69D1E686E5}"/>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3385DDEB-E187-45C6-B17E-B7D3AA029063}"/>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132918</xdr:rowOff>
    </xdr:from>
    <xdr:to>
      <xdr:col>24</xdr:col>
      <xdr:colOff>63500</xdr:colOff>
      <xdr:row>76</xdr:row>
      <xdr:rowOff>75121</xdr:rowOff>
    </xdr:to>
    <xdr:cxnSp macro="">
      <xdr:nvCxnSpPr>
        <xdr:cNvPr id="174" name="直線コネクタ 173">
          <a:extLst>
            <a:ext uri="{FF2B5EF4-FFF2-40B4-BE49-F238E27FC236}">
              <a16:creationId xmlns:a16="http://schemas.microsoft.com/office/drawing/2014/main" id="{655EDA80-7DAC-438E-BF11-F822AE6F0F75}"/>
            </a:ext>
          </a:extLst>
        </xdr:cNvPr>
        <xdr:cNvCxnSpPr/>
      </xdr:nvCxnSpPr>
      <xdr:spPr>
        <a:xfrm>
          <a:off x="3797300" y="12820218"/>
          <a:ext cx="838200" cy="2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9F696F52-D38D-45AD-A38F-3EDDDD4C1C8B}"/>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1080258D-6117-483C-AF59-92ED52991D59}"/>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132918</xdr:rowOff>
    </xdr:from>
    <xdr:to>
      <xdr:col>19</xdr:col>
      <xdr:colOff>177800</xdr:colOff>
      <xdr:row>77</xdr:row>
      <xdr:rowOff>111049</xdr:rowOff>
    </xdr:to>
    <xdr:cxnSp macro="">
      <xdr:nvCxnSpPr>
        <xdr:cNvPr id="177" name="直線コネクタ 176">
          <a:extLst>
            <a:ext uri="{FF2B5EF4-FFF2-40B4-BE49-F238E27FC236}">
              <a16:creationId xmlns:a16="http://schemas.microsoft.com/office/drawing/2014/main" id="{2C339B2A-99CA-4B3A-AE15-E359A86AA748}"/>
            </a:ext>
          </a:extLst>
        </xdr:cNvPr>
        <xdr:cNvCxnSpPr/>
      </xdr:nvCxnSpPr>
      <xdr:spPr>
        <a:xfrm flipV="1">
          <a:off x="2908300" y="12820218"/>
          <a:ext cx="889000" cy="4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48429E21-EB93-4E67-87EA-83279490AC4D}"/>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7EBAE0F-BFE5-48BE-95E1-7201069AFA2A}"/>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111049</xdr:rowOff>
    </xdr:from>
    <xdr:to>
      <xdr:col>15</xdr:col>
      <xdr:colOff>50800</xdr:colOff>
      <xdr:row>78</xdr:row>
      <xdr:rowOff>17475</xdr:rowOff>
    </xdr:to>
    <xdr:cxnSp macro="">
      <xdr:nvCxnSpPr>
        <xdr:cNvPr id="180" name="直線コネクタ 179">
          <a:extLst>
            <a:ext uri="{FF2B5EF4-FFF2-40B4-BE49-F238E27FC236}">
              <a16:creationId xmlns:a16="http://schemas.microsoft.com/office/drawing/2014/main" id="{50348D12-622A-40C0-BE9D-86252C49FD7A}"/>
            </a:ext>
          </a:extLst>
        </xdr:cNvPr>
        <xdr:cNvCxnSpPr/>
      </xdr:nvCxnSpPr>
      <xdr:spPr>
        <a:xfrm flipV="1">
          <a:off x="2019300" y="13312699"/>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AC2235D2-4E2F-4E5C-A004-E9DF5D171834}"/>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E000CEF7-75DC-4ABD-8B04-68F9861A7255}"/>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17475</xdr:rowOff>
    </xdr:from>
    <xdr:to>
      <xdr:col>10</xdr:col>
      <xdr:colOff>114300</xdr:colOff>
      <xdr:row>78</xdr:row>
      <xdr:rowOff>93014</xdr:rowOff>
    </xdr:to>
    <xdr:cxnSp macro="">
      <xdr:nvCxnSpPr>
        <xdr:cNvPr id="183" name="直線コネクタ 182">
          <a:extLst>
            <a:ext uri="{FF2B5EF4-FFF2-40B4-BE49-F238E27FC236}">
              <a16:creationId xmlns:a16="http://schemas.microsoft.com/office/drawing/2014/main" id="{BD7997AB-8C97-437D-8ADC-8734C18DFAEF}"/>
            </a:ext>
          </a:extLst>
        </xdr:cNvPr>
        <xdr:cNvCxnSpPr/>
      </xdr:nvCxnSpPr>
      <xdr:spPr>
        <a:xfrm flipV="1">
          <a:off x="1130300" y="13390575"/>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EC6159F9-A301-46FE-9E18-D08A2FE611B4}"/>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1CA7D56D-481D-4669-9689-459F0724C86D}"/>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ECB25C47-D756-4121-B5EC-B58532248C3F}"/>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9A1ED635-C62F-4ED2-A317-4B649B16379C}"/>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569757B-A20D-470D-AE9D-B38AE55E953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8BE2102-2E45-47CB-9B65-69633E3AE71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BB459BB-0ECA-49B6-A8B0-93FCD167F7E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C1EA94D-0690-420A-AA2C-E66D8A57E1C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9ACD7A2-DA44-4809-96C9-EF5E5617B66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24321</xdr:rowOff>
    </xdr:from>
    <xdr:to>
      <xdr:col>24</xdr:col>
      <xdr:colOff>114300</xdr:colOff>
      <xdr:row>76</xdr:row>
      <xdr:rowOff>125921</xdr:rowOff>
    </xdr:to>
    <xdr:sp macro="" textlink="">
      <xdr:nvSpPr>
        <xdr:cNvPr id="193" name="楕円 192">
          <a:extLst>
            <a:ext uri="{FF2B5EF4-FFF2-40B4-BE49-F238E27FC236}">
              <a16:creationId xmlns:a16="http://schemas.microsoft.com/office/drawing/2014/main" id="{ED0D9834-EFCF-4564-AB69-61392817B32A}"/>
            </a:ext>
          </a:extLst>
        </xdr:cNvPr>
        <xdr:cNvSpPr/>
      </xdr:nvSpPr>
      <xdr:spPr>
        <a:xfrm>
          <a:off x="4584700" y="13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47197</xdr:rowOff>
    </xdr:from>
    <xdr:ext cx="599010" cy="259045"/>
    <xdr:sp macro="" textlink="">
      <xdr:nvSpPr>
        <xdr:cNvPr id="194" name="民生費該当値テキスト">
          <a:extLst>
            <a:ext uri="{FF2B5EF4-FFF2-40B4-BE49-F238E27FC236}">
              <a16:creationId xmlns:a16="http://schemas.microsoft.com/office/drawing/2014/main" id="{04F901BA-55FF-4E55-B78B-4F02C0531AAF}"/>
            </a:ext>
          </a:extLst>
        </xdr:cNvPr>
        <xdr:cNvSpPr txBox="1"/>
      </xdr:nvSpPr>
      <xdr:spPr>
        <a:xfrm>
          <a:off x="4686300" y="129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82118</xdr:rowOff>
    </xdr:from>
    <xdr:to>
      <xdr:col>20</xdr:col>
      <xdr:colOff>38100</xdr:colOff>
      <xdr:row>75</xdr:row>
      <xdr:rowOff>12268</xdr:rowOff>
    </xdr:to>
    <xdr:sp macro="" textlink="">
      <xdr:nvSpPr>
        <xdr:cNvPr id="195" name="楕円 194">
          <a:extLst>
            <a:ext uri="{FF2B5EF4-FFF2-40B4-BE49-F238E27FC236}">
              <a16:creationId xmlns:a16="http://schemas.microsoft.com/office/drawing/2014/main" id="{72C31015-B549-4A37-A716-302CB2C74704}"/>
            </a:ext>
          </a:extLst>
        </xdr:cNvPr>
        <xdr:cNvSpPr/>
      </xdr:nvSpPr>
      <xdr:spPr>
        <a:xfrm>
          <a:off x="37465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28795</xdr:rowOff>
    </xdr:from>
    <xdr:ext cx="599010" cy="259045"/>
    <xdr:sp macro="" textlink="">
      <xdr:nvSpPr>
        <xdr:cNvPr id="196" name="テキスト ボックス 195">
          <a:extLst>
            <a:ext uri="{FF2B5EF4-FFF2-40B4-BE49-F238E27FC236}">
              <a16:creationId xmlns:a16="http://schemas.microsoft.com/office/drawing/2014/main" id="{77C07596-5512-4E75-ACD1-83F3DCD10008}"/>
            </a:ext>
          </a:extLst>
        </xdr:cNvPr>
        <xdr:cNvSpPr txBox="1"/>
      </xdr:nvSpPr>
      <xdr:spPr>
        <a:xfrm>
          <a:off x="3497795" y="1254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60249</xdr:rowOff>
    </xdr:from>
    <xdr:to>
      <xdr:col>15</xdr:col>
      <xdr:colOff>101600</xdr:colOff>
      <xdr:row>77</xdr:row>
      <xdr:rowOff>161849</xdr:rowOff>
    </xdr:to>
    <xdr:sp macro="" textlink="">
      <xdr:nvSpPr>
        <xdr:cNvPr id="197" name="楕円 196">
          <a:extLst>
            <a:ext uri="{FF2B5EF4-FFF2-40B4-BE49-F238E27FC236}">
              <a16:creationId xmlns:a16="http://schemas.microsoft.com/office/drawing/2014/main" id="{98868111-F9A9-4535-8814-1DC6A2A6A59C}"/>
            </a:ext>
          </a:extLst>
        </xdr:cNvPr>
        <xdr:cNvSpPr/>
      </xdr:nvSpPr>
      <xdr:spPr>
        <a:xfrm>
          <a:off x="2857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6926</xdr:rowOff>
    </xdr:from>
    <xdr:ext cx="599010" cy="259045"/>
    <xdr:sp macro="" textlink="">
      <xdr:nvSpPr>
        <xdr:cNvPr id="198" name="テキスト ボックス 197">
          <a:extLst>
            <a:ext uri="{FF2B5EF4-FFF2-40B4-BE49-F238E27FC236}">
              <a16:creationId xmlns:a16="http://schemas.microsoft.com/office/drawing/2014/main" id="{D6529D18-335F-4A5B-BB75-6A74707F8747}"/>
            </a:ext>
          </a:extLst>
        </xdr:cNvPr>
        <xdr:cNvSpPr txBox="1"/>
      </xdr:nvSpPr>
      <xdr:spPr>
        <a:xfrm>
          <a:off x="2608795" y="130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138125</xdr:rowOff>
    </xdr:from>
    <xdr:to>
      <xdr:col>10</xdr:col>
      <xdr:colOff>165100</xdr:colOff>
      <xdr:row>78</xdr:row>
      <xdr:rowOff>68275</xdr:rowOff>
    </xdr:to>
    <xdr:sp macro="" textlink="">
      <xdr:nvSpPr>
        <xdr:cNvPr id="199" name="楕円 198">
          <a:extLst>
            <a:ext uri="{FF2B5EF4-FFF2-40B4-BE49-F238E27FC236}">
              <a16:creationId xmlns:a16="http://schemas.microsoft.com/office/drawing/2014/main" id="{DD377E58-5D2E-4F34-8BD4-873DBCDB494A}"/>
            </a:ext>
          </a:extLst>
        </xdr:cNvPr>
        <xdr:cNvSpPr/>
      </xdr:nvSpPr>
      <xdr:spPr>
        <a:xfrm>
          <a:off x="1968500" y="133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84802</xdr:rowOff>
    </xdr:from>
    <xdr:ext cx="599010" cy="259045"/>
    <xdr:sp macro="" textlink="">
      <xdr:nvSpPr>
        <xdr:cNvPr id="200" name="テキスト ボックス 199">
          <a:extLst>
            <a:ext uri="{FF2B5EF4-FFF2-40B4-BE49-F238E27FC236}">
              <a16:creationId xmlns:a16="http://schemas.microsoft.com/office/drawing/2014/main" id="{B428CAD2-D42B-4189-803D-0D08CFD80DBB}"/>
            </a:ext>
          </a:extLst>
        </xdr:cNvPr>
        <xdr:cNvSpPr txBox="1"/>
      </xdr:nvSpPr>
      <xdr:spPr>
        <a:xfrm>
          <a:off x="1719795" y="131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42214</xdr:rowOff>
    </xdr:from>
    <xdr:to>
      <xdr:col>6</xdr:col>
      <xdr:colOff>38100</xdr:colOff>
      <xdr:row>78</xdr:row>
      <xdr:rowOff>143814</xdr:rowOff>
    </xdr:to>
    <xdr:sp macro="" textlink="">
      <xdr:nvSpPr>
        <xdr:cNvPr id="201" name="楕円 200">
          <a:extLst>
            <a:ext uri="{FF2B5EF4-FFF2-40B4-BE49-F238E27FC236}">
              <a16:creationId xmlns:a16="http://schemas.microsoft.com/office/drawing/2014/main" id="{8459C43F-1B39-428C-8727-CC7A5F6C7270}"/>
            </a:ext>
          </a:extLst>
        </xdr:cNvPr>
        <xdr:cNvSpPr/>
      </xdr:nvSpPr>
      <xdr:spPr>
        <a:xfrm>
          <a:off x="1079500" y="13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160341</xdr:rowOff>
    </xdr:from>
    <xdr:ext cx="599010" cy="259045"/>
    <xdr:sp macro="" textlink="">
      <xdr:nvSpPr>
        <xdr:cNvPr id="202" name="テキスト ボックス 201">
          <a:extLst>
            <a:ext uri="{FF2B5EF4-FFF2-40B4-BE49-F238E27FC236}">
              <a16:creationId xmlns:a16="http://schemas.microsoft.com/office/drawing/2014/main" id="{763C5853-A09E-4E56-90AF-2DCF506D65B9}"/>
            </a:ext>
          </a:extLst>
        </xdr:cNvPr>
        <xdr:cNvSpPr txBox="1"/>
      </xdr:nvSpPr>
      <xdr:spPr>
        <a:xfrm>
          <a:off x="830795" y="131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AABDABB-A3FD-4138-92DA-CA71A5BD304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75F310E-0151-48AE-AA30-1C11C2A47B4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EFDD6625-5AD5-4434-B592-C324D321414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CBBAFD26-AFDC-48D9-950B-03D70EE9F59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41A43A9E-5FC5-4043-BDF6-1F7D171237C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B60A095-5CF2-42E6-97D2-976680EB53F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9F0CD2E4-1E9F-4167-A47E-84A8FFF7FB0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91F5A6B6-DE77-4778-8F42-F8AAB9D6DD3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A56A4C8-F194-4B32-832D-C32C965241D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C9DA2F00-CD96-40D4-9220-8A08FAA7B6C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BDC60F8A-0E00-412A-8F4A-BE719FEA3E6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AF1F9335-069D-4004-B176-46CF0231F788}"/>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C82BD570-BDD9-4169-AAB2-4D03AA63B7B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E8158CFA-9837-4465-9F16-86FD2D5ED7F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97E60E34-2C7E-4FF9-A028-1A759BCF059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37043AFE-854E-43BD-96F5-6B53B2A43C3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BFAFE4A6-4422-49E1-B0CA-4D1534D8FE1A}"/>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FE02B374-A1E3-4539-B893-9EB44ED37C4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3DAFA248-6CE3-4212-9C79-F71063C93E75}"/>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961E15A6-7DDC-4FFF-878B-54BA29BE48B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9783006-91E5-4687-B077-38655A5EDF2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442004B3-0B9D-4EA7-BF07-488AB5E2B08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27452A7C-F581-4B10-8232-928FD954D4E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DAEA516B-8ED2-4799-95E2-A5EE4ED1993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142291</xdr:rowOff>
    </xdr:from>
    <xdr:to>
      <xdr:col>24</xdr:col>
      <xdr:colOff>62865</xdr:colOff>
      <xdr:row>98</xdr:row>
      <xdr:rowOff>63576</xdr:rowOff>
    </xdr:to>
    <xdr:cxnSp macro="">
      <xdr:nvCxnSpPr>
        <xdr:cNvPr id="227" name="直線コネクタ 226">
          <a:extLst>
            <a:ext uri="{FF2B5EF4-FFF2-40B4-BE49-F238E27FC236}">
              <a16:creationId xmlns:a16="http://schemas.microsoft.com/office/drawing/2014/main" id="{BDB4F54C-AF18-487F-9F17-4547DE4D9C5B}"/>
            </a:ext>
          </a:extLst>
        </xdr:cNvPr>
        <xdr:cNvCxnSpPr/>
      </xdr:nvCxnSpPr>
      <xdr:spPr>
        <a:xfrm flipV="1">
          <a:off x="4633595" y="16087141"/>
          <a:ext cx="1270" cy="7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67403</xdr:rowOff>
    </xdr:from>
    <xdr:ext cx="534377" cy="259045"/>
    <xdr:sp macro="" textlink="">
      <xdr:nvSpPr>
        <xdr:cNvPr id="228" name="衛生費最小値テキスト">
          <a:extLst>
            <a:ext uri="{FF2B5EF4-FFF2-40B4-BE49-F238E27FC236}">
              <a16:creationId xmlns:a16="http://schemas.microsoft.com/office/drawing/2014/main" id="{D0839463-C5B5-4FE1-8229-FE03FDA20451}"/>
            </a:ext>
          </a:extLst>
        </xdr:cNvPr>
        <xdr:cNvSpPr txBox="1"/>
      </xdr:nvSpPr>
      <xdr:spPr>
        <a:xfrm>
          <a:off x="4686300" y="168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63576</xdr:rowOff>
    </xdr:from>
    <xdr:to>
      <xdr:col>24</xdr:col>
      <xdr:colOff>152400</xdr:colOff>
      <xdr:row>98</xdr:row>
      <xdr:rowOff>63576</xdr:rowOff>
    </xdr:to>
    <xdr:cxnSp macro="">
      <xdr:nvCxnSpPr>
        <xdr:cNvPr id="229" name="直線コネクタ 228">
          <a:extLst>
            <a:ext uri="{FF2B5EF4-FFF2-40B4-BE49-F238E27FC236}">
              <a16:creationId xmlns:a16="http://schemas.microsoft.com/office/drawing/2014/main" id="{EE1BDE91-66DF-4AEE-9248-4B0876403246}"/>
            </a:ext>
          </a:extLst>
        </xdr:cNvPr>
        <xdr:cNvCxnSpPr/>
      </xdr:nvCxnSpPr>
      <xdr:spPr>
        <a:xfrm>
          <a:off x="4546600" y="1686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88968</xdr:rowOff>
    </xdr:from>
    <xdr:ext cx="534377" cy="259045"/>
    <xdr:sp macro="" textlink="">
      <xdr:nvSpPr>
        <xdr:cNvPr id="230" name="衛生費最大値テキスト">
          <a:extLst>
            <a:ext uri="{FF2B5EF4-FFF2-40B4-BE49-F238E27FC236}">
              <a16:creationId xmlns:a16="http://schemas.microsoft.com/office/drawing/2014/main" id="{3A3DB374-58D0-4F8B-BDF6-E76BFA0FCB57}"/>
            </a:ext>
          </a:extLst>
        </xdr:cNvPr>
        <xdr:cNvSpPr txBox="1"/>
      </xdr:nvSpPr>
      <xdr:spPr>
        <a:xfrm>
          <a:off x="4686300" y="158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142291</xdr:rowOff>
    </xdr:from>
    <xdr:to>
      <xdr:col>24</xdr:col>
      <xdr:colOff>152400</xdr:colOff>
      <xdr:row>93</xdr:row>
      <xdr:rowOff>142291</xdr:rowOff>
    </xdr:to>
    <xdr:cxnSp macro="">
      <xdr:nvCxnSpPr>
        <xdr:cNvPr id="231" name="直線コネクタ 230">
          <a:extLst>
            <a:ext uri="{FF2B5EF4-FFF2-40B4-BE49-F238E27FC236}">
              <a16:creationId xmlns:a16="http://schemas.microsoft.com/office/drawing/2014/main" id="{19628E55-073A-4727-8300-FA5477DB5D1B}"/>
            </a:ext>
          </a:extLst>
        </xdr:cNvPr>
        <xdr:cNvCxnSpPr/>
      </xdr:nvCxnSpPr>
      <xdr:spPr>
        <a:xfrm>
          <a:off x="4546600" y="1608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77978</xdr:rowOff>
    </xdr:from>
    <xdr:to>
      <xdr:col>24</xdr:col>
      <xdr:colOff>63500</xdr:colOff>
      <xdr:row>96</xdr:row>
      <xdr:rowOff>93923</xdr:rowOff>
    </xdr:to>
    <xdr:cxnSp macro="">
      <xdr:nvCxnSpPr>
        <xdr:cNvPr id="232" name="直線コネクタ 231">
          <a:extLst>
            <a:ext uri="{FF2B5EF4-FFF2-40B4-BE49-F238E27FC236}">
              <a16:creationId xmlns:a16="http://schemas.microsoft.com/office/drawing/2014/main" id="{C3E615C8-0181-4ACA-BF05-CD0C19F6A399}"/>
            </a:ext>
          </a:extLst>
        </xdr:cNvPr>
        <xdr:cNvCxnSpPr/>
      </xdr:nvCxnSpPr>
      <xdr:spPr>
        <a:xfrm>
          <a:off x="3797300" y="16194278"/>
          <a:ext cx="838200" cy="3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92854</xdr:rowOff>
    </xdr:from>
    <xdr:ext cx="534377" cy="259045"/>
    <xdr:sp macro="" textlink="">
      <xdr:nvSpPr>
        <xdr:cNvPr id="233" name="衛生費平均値テキスト">
          <a:extLst>
            <a:ext uri="{FF2B5EF4-FFF2-40B4-BE49-F238E27FC236}">
              <a16:creationId xmlns:a16="http://schemas.microsoft.com/office/drawing/2014/main" id="{3F8A13A5-F37A-4213-A147-66AC1CC9A0C7}"/>
            </a:ext>
          </a:extLst>
        </xdr:cNvPr>
        <xdr:cNvSpPr txBox="1"/>
      </xdr:nvSpPr>
      <xdr:spPr>
        <a:xfrm>
          <a:off x="4686300" y="165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114427</xdr:rowOff>
    </xdr:from>
    <xdr:to>
      <xdr:col>24</xdr:col>
      <xdr:colOff>114300</xdr:colOff>
      <xdr:row>97</xdr:row>
      <xdr:rowOff>44577</xdr:rowOff>
    </xdr:to>
    <xdr:sp macro="" textlink="">
      <xdr:nvSpPr>
        <xdr:cNvPr id="234" name="フローチャート: 判断 233">
          <a:extLst>
            <a:ext uri="{FF2B5EF4-FFF2-40B4-BE49-F238E27FC236}">
              <a16:creationId xmlns:a16="http://schemas.microsoft.com/office/drawing/2014/main" id="{6575013B-6C75-4B8D-80A7-848DDA5071BE}"/>
            </a:ext>
          </a:extLst>
        </xdr:cNvPr>
        <xdr:cNvSpPr/>
      </xdr:nvSpPr>
      <xdr:spPr>
        <a:xfrm>
          <a:off x="4584700" y="165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166846</xdr:rowOff>
    </xdr:from>
    <xdr:to>
      <xdr:col>19</xdr:col>
      <xdr:colOff>177800</xdr:colOff>
      <xdr:row>94</xdr:row>
      <xdr:rowOff>77978</xdr:rowOff>
    </xdr:to>
    <xdr:cxnSp macro="">
      <xdr:nvCxnSpPr>
        <xdr:cNvPr id="235" name="直線コネクタ 234">
          <a:extLst>
            <a:ext uri="{FF2B5EF4-FFF2-40B4-BE49-F238E27FC236}">
              <a16:creationId xmlns:a16="http://schemas.microsoft.com/office/drawing/2014/main" id="{B9D076B8-C2C4-4E0D-B34E-3CC09F093BED}"/>
            </a:ext>
          </a:extLst>
        </xdr:cNvPr>
        <xdr:cNvCxnSpPr/>
      </xdr:nvCxnSpPr>
      <xdr:spPr>
        <a:xfrm>
          <a:off x="2908300" y="15597346"/>
          <a:ext cx="889000" cy="5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108826</xdr:rowOff>
    </xdr:from>
    <xdr:to>
      <xdr:col>20</xdr:col>
      <xdr:colOff>38100</xdr:colOff>
      <xdr:row>97</xdr:row>
      <xdr:rowOff>38976</xdr:rowOff>
    </xdr:to>
    <xdr:sp macro="" textlink="">
      <xdr:nvSpPr>
        <xdr:cNvPr id="236" name="フローチャート: 判断 235">
          <a:extLst>
            <a:ext uri="{FF2B5EF4-FFF2-40B4-BE49-F238E27FC236}">
              <a16:creationId xmlns:a16="http://schemas.microsoft.com/office/drawing/2014/main" id="{833382FC-B1FA-4C99-9CEC-518C3F21D6E0}"/>
            </a:ext>
          </a:extLst>
        </xdr:cNvPr>
        <xdr:cNvSpPr/>
      </xdr:nvSpPr>
      <xdr:spPr>
        <a:xfrm>
          <a:off x="3746500" y="165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30103</xdr:rowOff>
    </xdr:from>
    <xdr:ext cx="534377" cy="259045"/>
    <xdr:sp macro="" textlink="">
      <xdr:nvSpPr>
        <xdr:cNvPr id="237" name="テキスト ボックス 236">
          <a:extLst>
            <a:ext uri="{FF2B5EF4-FFF2-40B4-BE49-F238E27FC236}">
              <a16:creationId xmlns:a16="http://schemas.microsoft.com/office/drawing/2014/main" id="{CA6BCDDB-41EE-4EBA-B58F-D491FCB0F4C7}"/>
            </a:ext>
          </a:extLst>
        </xdr:cNvPr>
        <xdr:cNvSpPr txBox="1"/>
      </xdr:nvSpPr>
      <xdr:spPr>
        <a:xfrm>
          <a:off x="3530111" y="1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166846</xdr:rowOff>
    </xdr:from>
    <xdr:to>
      <xdr:col>15</xdr:col>
      <xdr:colOff>50800</xdr:colOff>
      <xdr:row>96</xdr:row>
      <xdr:rowOff>77636</xdr:rowOff>
    </xdr:to>
    <xdr:cxnSp macro="">
      <xdr:nvCxnSpPr>
        <xdr:cNvPr id="238" name="直線コネクタ 237">
          <a:extLst>
            <a:ext uri="{FF2B5EF4-FFF2-40B4-BE49-F238E27FC236}">
              <a16:creationId xmlns:a16="http://schemas.microsoft.com/office/drawing/2014/main" id="{E851298C-84DE-459F-AAFD-0B9CA14E0664}"/>
            </a:ext>
          </a:extLst>
        </xdr:cNvPr>
        <xdr:cNvCxnSpPr/>
      </xdr:nvCxnSpPr>
      <xdr:spPr>
        <a:xfrm flipV="1">
          <a:off x="2019300" y="15597346"/>
          <a:ext cx="889000" cy="9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6604</xdr:rowOff>
    </xdr:from>
    <xdr:to>
      <xdr:col>15</xdr:col>
      <xdr:colOff>101600</xdr:colOff>
      <xdr:row>97</xdr:row>
      <xdr:rowOff>108204</xdr:rowOff>
    </xdr:to>
    <xdr:sp macro="" textlink="">
      <xdr:nvSpPr>
        <xdr:cNvPr id="239" name="フローチャート: 判断 238">
          <a:extLst>
            <a:ext uri="{FF2B5EF4-FFF2-40B4-BE49-F238E27FC236}">
              <a16:creationId xmlns:a16="http://schemas.microsoft.com/office/drawing/2014/main" id="{2E343881-94C2-4BEF-9909-8F3861871D20}"/>
            </a:ext>
          </a:extLst>
        </xdr:cNvPr>
        <xdr:cNvSpPr/>
      </xdr:nvSpPr>
      <xdr:spPr>
        <a:xfrm>
          <a:off x="2857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99331</xdr:rowOff>
    </xdr:from>
    <xdr:ext cx="534377" cy="259045"/>
    <xdr:sp macro="" textlink="">
      <xdr:nvSpPr>
        <xdr:cNvPr id="240" name="テキスト ボックス 239">
          <a:extLst>
            <a:ext uri="{FF2B5EF4-FFF2-40B4-BE49-F238E27FC236}">
              <a16:creationId xmlns:a16="http://schemas.microsoft.com/office/drawing/2014/main" id="{F2B7AC15-5FF9-4D8F-9811-CE8B29365A9F}"/>
            </a:ext>
          </a:extLst>
        </xdr:cNvPr>
        <xdr:cNvSpPr txBox="1"/>
      </xdr:nvSpPr>
      <xdr:spPr>
        <a:xfrm>
          <a:off x="2641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77636</xdr:rowOff>
    </xdr:from>
    <xdr:to>
      <xdr:col>10</xdr:col>
      <xdr:colOff>114300</xdr:colOff>
      <xdr:row>97</xdr:row>
      <xdr:rowOff>18656</xdr:rowOff>
    </xdr:to>
    <xdr:cxnSp macro="">
      <xdr:nvCxnSpPr>
        <xdr:cNvPr id="241" name="直線コネクタ 240">
          <a:extLst>
            <a:ext uri="{FF2B5EF4-FFF2-40B4-BE49-F238E27FC236}">
              <a16:creationId xmlns:a16="http://schemas.microsoft.com/office/drawing/2014/main" id="{A9DF552B-8DBB-4660-8FF8-FAF2DAA381E8}"/>
            </a:ext>
          </a:extLst>
        </xdr:cNvPr>
        <xdr:cNvCxnSpPr/>
      </xdr:nvCxnSpPr>
      <xdr:spPr>
        <a:xfrm flipV="1">
          <a:off x="1130300" y="1653683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9824</xdr:rowOff>
    </xdr:from>
    <xdr:to>
      <xdr:col>10</xdr:col>
      <xdr:colOff>165100</xdr:colOff>
      <xdr:row>97</xdr:row>
      <xdr:rowOff>111424</xdr:rowOff>
    </xdr:to>
    <xdr:sp macro="" textlink="">
      <xdr:nvSpPr>
        <xdr:cNvPr id="242" name="フローチャート: 判断 241">
          <a:extLst>
            <a:ext uri="{FF2B5EF4-FFF2-40B4-BE49-F238E27FC236}">
              <a16:creationId xmlns:a16="http://schemas.microsoft.com/office/drawing/2014/main" id="{323085F3-CBBF-4B65-AD1E-6DB4441B15FE}"/>
            </a:ext>
          </a:extLst>
        </xdr:cNvPr>
        <xdr:cNvSpPr/>
      </xdr:nvSpPr>
      <xdr:spPr>
        <a:xfrm>
          <a:off x="1968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2C7D6B0C-A028-4674-B0E2-A64073CB1403}"/>
            </a:ext>
          </a:extLst>
        </xdr:cNvPr>
        <xdr:cNvSpPr txBox="1"/>
      </xdr:nvSpPr>
      <xdr:spPr>
        <a:xfrm>
          <a:off x="1752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44475</xdr:rowOff>
    </xdr:from>
    <xdr:to>
      <xdr:col>6</xdr:col>
      <xdr:colOff>38100</xdr:colOff>
      <xdr:row>97</xdr:row>
      <xdr:rowOff>146075</xdr:rowOff>
    </xdr:to>
    <xdr:sp macro="" textlink="">
      <xdr:nvSpPr>
        <xdr:cNvPr id="244" name="フローチャート: 判断 243">
          <a:extLst>
            <a:ext uri="{FF2B5EF4-FFF2-40B4-BE49-F238E27FC236}">
              <a16:creationId xmlns:a16="http://schemas.microsoft.com/office/drawing/2014/main" id="{78058333-0118-43FA-82FE-55695DDA27FB}"/>
            </a:ext>
          </a:extLst>
        </xdr:cNvPr>
        <xdr:cNvSpPr/>
      </xdr:nvSpPr>
      <xdr:spPr>
        <a:xfrm>
          <a:off x="1079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137202</xdr:rowOff>
    </xdr:from>
    <xdr:ext cx="534377" cy="259045"/>
    <xdr:sp macro="" textlink="">
      <xdr:nvSpPr>
        <xdr:cNvPr id="245" name="テキスト ボックス 244">
          <a:extLst>
            <a:ext uri="{FF2B5EF4-FFF2-40B4-BE49-F238E27FC236}">
              <a16:creationId xmlns:a16="http://schemas.microsoft.com/office/drawing/2014/main" id="{E47FC427-915C-4D2D-B6B2-E376576339BA}"/>
            </a:ext>
          </a:extLst>
        </xdr:cNvPr>
        <xdr:cNvSpPr txBox="1"/>
      </xdr:nvSpPr>
      <xdr:spPr>
        <a:xfrm>
          <a:off x="863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34236A4-D0D4-4E8D-9E3E-18E759AC03A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70E1A49-1BD0-4453-B095-A6B668D8FD0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0108976-33EC-4121-953D-62D5C453CFD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75BB37D-A569-47D5-AA1E-F3BAC1C2F78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0ACCB71-37C6-47CE-B9EC-10525D1CD1A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43123</xdr:rowOff>
    </xdr:from>
    <xdr:to>
      <xdr:col>24</xdr:col>
      <xdr:colOff>114300</xdr:colOff>
      <xdr:row>96</xdr:row>
      <xdr:rowOff>144723</xdr:rowOff>
    </xdr:to>
    <xdr:sp macro="" textlink="">
      <xdr:nvSpPr>
        <xdr:cNvPr id="251" name="楕円 250">
          <a:extLst>
            <a:ext uri="{FF2B5EF4-FFF2-40B4-BE49-F238E27FC236}">
              <a16:creationId xmlns:a16="http://schemas.microsoft.com/office/drawing/2014/main" id="{60D8DA2B-6078-4586-906E-B024E0227E2D}"/>
            </a:ext>
          </a:extLst>
        </xdr:cNvPr>
        <xdr:cNvSpPr/>
      </xdr:nvSpPr>
      <xdr:spPr>
        <a:xfrm>
          <a:off x="4584700" y="16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66000</xdr:rowOff>
    </xdr:from>
    <xdr:ext cx="534377" cy="259045"/>
    <xdr:sp macro="" textlink="">
      <xdr:nvSpPr>
        <xdr:cNvPr id="252" name="衛生費該当値テキスト">
          <a:extLst>
            <a:ext uri="{FF2B5EF4-FFF2-40B4-BE49-F238E27FC236}">
              <a16:creationId xmlns:a16="http://schemas.microsoft.com/office/drawing/2014/main" id="{A43B18E0-C95E-4F12-8289-3514F320A1C1}"/>
            </a:ext>
          </a:extLst>
        </xdr:cNvPr>
        <xdr:cNvSpPr txBox="1"/>
      </xdr:nvSpPr>
      <xdr:spPr>
        <a:xfrm>
          <a:off x="4686300" y="163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27178</xdr:rowOff>
    </xdr:from>
    <xdr:to>
      <xdr:col>20</xdr:col>
      <xdr:colOff>38100</xdr:colOff>
      <xdr:row>94</xdr:row>
      <xdr:rowOff>128778</xdr:rowOff>
    </xdr:to>
    <xdr:sp macro="" textlink="">
      <xdr:nvSpPr>
        <xdr:cNvPr id="253" name="楕円 252">
          <a:extLst>
            <a:ext uri="{FF2B5EF4-FFF2-40B4-BE49-F238E27FC236}">
              <a16:creationId xmlns:a16="http://schemas.microsoft.com/office/drawing/2014/main" id="{DD641A44-4FF3-4144-8102-DBC425662EAB}"/>
            </a:ext>
          </a:extLst>
        </xdr:cNvPr>
        <xdr:cNvSpPr/>
      </xdr:nvSpPr>
      <xdr:spPr>
        <a:xfrm>
          <a:off x="37465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145305</xdr:rowOff>
    </xdr:from>
    <xdr:ext cx="534377" cy="259045"/>
    <xdr:sp macro="" textlink="">
      <xdr:nvSpPr>
        <xdr:cNvPr id="254" name="テキスト ボックス 253">
          <a:extLst>
            <a:ext uri="{FF2B5EF4-FFF2-40B4-BE49-F238E27FC236}">
              <a16:creationId xmlns:a16="http://schemas.microsoft.com/office/drawing/2014/main" id="{DF197C0B-2E6E-451E-AD5A-D925F897C797}"/>
            </a:ext>
          </a:extLst>
        </xdr:cNvPr>
        <xdr:cNvSpPr txBox="1"/>
      </xdr:nvSpPr>
      <xdr:spPr>
        <a:xfrm>
          <a:off x="3530111" y="159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116046</xdr:rowOff>
    </xdr:from>
    <xdr:to>
      <xdr:col>15</xdr:col>
      <xdr:colOff>101600</xdr:colOff>
      <xdr:row>91</xdr:row>
      <xdr:rowOff>46196</xdr:rowOff>
    </xdr:to>
    <xdr:sp macro="" textlink="">
      <xdr:nvSpPr>
        <xdr:cNvPr id="255" name="楕円 254">
          <a:extLst>
            <a:ext uri="{FF2B5EF4-FFF2-40B4-BE49-F238E27FC236}">
              <a16:creationId xmlns:a16="http://schemas.microsoft.com/office/drawing/2014/main" id="{8B778EE2-237B-44BA-917E-839420AC26F4}"/>
            </a:ext>
          </a:extLst>
        </xdr:cNvPr>
        <xdr:cNvSpPr/>
      </xdr:nvSpPr>
      <xdr:spPr>
        <a:xfrm>
          <a:off x="2857500" y="15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62723</xdr:rowOff>
    </xdr:from>
    <xdr:ext cx="534377" cy="259045"/>
    <xdr:sp macro="" textlink="">
      <xdr:nvSpPr>
        <xdr:cNvPr id="256" name="テキスト ボックス 255">
          <a:extLst>
            <a:ext uri="{FF2B5EF4-FFF2-40B4-BE49-F238E27FC236}">
              <a16:creationId xmlns:a16="http://schemas.microsoft.com/office/drawing/2014/main" id="{56B72056-DB0C-40BD-B6E4-D5116F990750}"/>
            </a:ext>
          </a:extLst>
        </xdr:cNvPr>
        <xdr:cNvSpPr txBox="1"/>
      </xdr:nvSpPr>
      <xdr:spPr>
        <a:xfrm>
          <a:off x="2641111" y="153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26836</xdr:rowOff>
    </xdr:from>
    <xdr:to>
      <xdr:col>10</xdr:col>
      <xdr:colOff>165100</xdr:colOff>
      <xdr:row>96</xdr:row>
      <xdr:rowOff>128436</xdr:rowOff>
    </xdr:to>
    <xdr:sp macro="" textlink="">
      <xdr:nvSpPr>
        <xdr:cNvPr id="257" name="楕円 256">
          <a:extLst>
            <a:ext uri="{FF2B5EF4-FFF2-40B4-BE49-F238E27FC236}">
              <a16:creationId xmlns:a16="http://schemas.microsoft.com/office/drawing/2014/main" id="{9246362D-93F7-479D-8936-AF3375CE382C}"/>
            </a:ext>
          </a:extLst>
        </xdr:cNvPr>
        <xdr:cNvSpPr/>
      </xdr:nvSpPr>
      <xdr:spPr>
        <a:xfrm>
          <a:off x="1968500" y="1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144963</xdr:rowOff>
    </xdr:from>
    <xdr:ext cx="534377" cy="259045"/>
    <xdr:sp macro="" textlink="">
      <xdr:nvSpPr>
        <xdr:cNvPr id="258" name="テキスト ボックス 257">
          <a:extLst>
            <a:ext uri="{FF2B5EF4-FFF2-40B4-BE49-F238E27FC236}">
              <a16:creationId xmlns:a16="http://schemas.microsoft.com/office/drawing/2014/main" id="{E05079A2-A8A9-4C6D-8C56-1E9895910B80}"/>
            </a:ext>
          </a:extLst>
        </xdr:cNvPr>
        <xdr:cNvSpPr txBox="1"/>
      </xdr:nvSpPr>
      <xdr:spPr>
        <a:xfrm>
          <a:off x="1752111" y="162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139306</xdr:rowOff>
    </xdr:from>
    <xdr:to>
      <xdr:col>6</xdr:col>
      <xdr:colOff>38100</xdr:colOff>
      <xdr:row>97</xdr:row>
      <xdr:rowOff>69456</xdr:rowOff>
    </xdr:to>
    <xdr:sp macro="" textlink="">
      <xdr:nvSpPr>
        <xdr:cNvPr id="259" name="楕円 258">
          <a:extLst>
            <a:ext uri="{FF2B5EF4-FFF2-40B4-BE49-F238E27FC236}">
              <a16:creationId xmlns:a16="http://schemas.microsoft.com/office/drawing/2014/main" id="{914DB77B-F8B2-4C1C-8218-A6BB4BCC6D92}"/>
            </a:ext>
          </a:extLst>
        </xdr:cNvPr>
        <xdr:cNvSpPr/>
      </xdr:nvSpPr>
      <xdr:spPr>
        <a:xfrm>
          <a:off x="1079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85983</xdr:rowOff>
    </xdr:from>
    <xdr:ext cx="534377" cy="259045"/>
    <xdr:sp macro="" textlink="">
      <xdr:nvSpPr>
        <xdr:cNvPr id="260" name="テキスト ボックス 259">
          <a:extLst>
            <a:ext uri="{FF2B5EF4-FFF2-40B4-BE49-F238E27FC236}">
              <a16:creationId xmlns:a16="http://schemas.microsoft.com/office/drawing/2014/main" id="{2BAA8E7D-7932-4EAB-B890-95EE2B87C3B7}"/>
            </a:ext>
          </a:extLst>
        </xdr:cNvPr>
        <xdr:cNvSpPr txBox="1"/>
      </xdr:nvSpPr>
      <xdr:spPr>
        <a:xfrm>
          <a:off x="863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8B56580-2BBE-4B52-8C8B-19E73388C3C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AC8E6006-B50F-4797-A2A7-CE92FDC64CA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AFDCABD0-2AA3-4685-AC3C-323622BC083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5AF09074-1AAC-40FE-9300-DF09BAA1CC7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BFEF462D-DBF8-4737-9080-669685521F9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9179BD70-2DDE-499E-9602-C633630A922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3E9AB817-441C-41F7-A18D-0BE36A85D26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CE6A0B73-C649-4149-BBC1-3B77B1AA5C6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E2724482-5A43-42E2-A151-3029473A63A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16859FC-142F-411A-BFEF-E47E0C0D650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1725C5AD-556E-4AF8-880F-B2691E5CEE4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7D6FC080-F9A9-4BB3-B53B-429A9B9F48E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B5390F26-7FC3-4336-AE0C-58D29BC00F1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A7614050-D2BA-4831-B45A-30E95B5889C5}"/>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FD8FC674-C3C0-446C-AA61-4E8DA55E59C6}"/>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6E423BAE-8F00-44AB-B4B4-E59640251473}"/>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3312BA99-F36E-48E1-ACC6-2BFB256F015D}"/>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F3198834-E044-4B0A-B569-3A7AF065D5D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1F20C17E-F861-4279-A58F-62B5A7F6ED3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F3C7C993-E89C-42C7-9C06-EA2384639774}"/>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BB370148-1003-4952-B7D0-AA77FD621D2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208EF5F2-4C25-4923-B809-B4960335DA6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A6E1173-0D19-4141-98C0-D66138D4C0C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A15EF9E8-F5D1-44D2-82FA-C96F4F29B60C}"/>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85F3AC83-9A2B-484F-89F8-8571EEA9F5EF}"/>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C8D9CA77-7051-47A6-9C92-2263672F69F9}"/>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ED24C790-8B35-465D-A096-722C0E77611F}"/>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252F1A60-A499-4DB2-8EF1-978CACCF5C6B}"/>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34544</xdr:rowOff>
    </xdr:from>
    <xdr:to>
      <xdr:col>55</xdr:col>
      <xdr:colOff>0</xdr:colOff>
      <xdr:row>39</xdr:row>
      <xdr:rowOff>36449</xdr:rowOff>
    </xdr:to>
    <xdr:cxnSp macro="">
      <xdr:nvCxnSpPr>
        <xdr:cNvPr id="289" name="直線コネクタ 288">
          <a:extLst>
            <a:ext uri="{FF2B5EF4-FFF2-40B4-BE49-F238E27FC236}">
              <a16:creationId xmlns:a16="http://schemas.microsoft.com/office/drawing/2014/main" id="{C55BB5B1-374B-4578-977B-280DD3A5A819}"/>
            </a:ext>
          </a:extLst>
        </xdr:cNvPr>
        <xdr:cNvCxnSpPr/>
      </xdr:nvCxnSpPr>
      <xdr:spPr>
        <a:xfrm>
          <a:off x="9639300" y="672109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2F3D7B93-B992-4050-972B-F8285E54B0B8}"/>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B5DEB78D-3451-4FD3-86BC-8DC284FDE132}"/>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34544</xdr:rowOff>
    </xdr:to>
    <xdr:cxnSp macro="">
      <xdr:nvCxnSpPr>
        <xdr:cNvPr id="292" name="直線コネクタ 291">
          <a:extLst>
            <a:ext uri="{FF2B5EF4-FFF2-40B4-BE49-F238E27FC236}">
              <a16:creationId xmlns:a16="http://schemas.microsoft.com/office/drawing/2014/main" id="{91A092C9-3E6E-49EF-9DB5-20E899A72339}"/>
            </a:ext>
          </a:extLst>
        </xdr:cNvPr>
        <xdr:cNvCxnSpPr/>
      </xdr:nvCxnSpPr>
      <xdr:spPr>
        <a:xfrm>
          <a:off x="8750300" y="6719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904E2B45-4DF7-4A9E-9CF0-ABF36DEA9CF4}"/>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75ED2FC8-1C80-4D5A-B1E8-6742B447E0F7}"/>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28067</xdr:rowOff>
    </xdr:from>
    <xdr:to>
      <xdr:col>45</xdr:col>
      <xdr:colOff>177800</xdr:colOff>
      <xdr:row>39</xdr:row>
      <xdr:rowOff>32639</xdr:rowOff>
    </xdr:to>
    <xdr:cxnSp macro="">
      <xdr:nvCxnSpPr>
        <xdr:cNvPr id="295" name="直線コネクタ 294">
          <a:extLst>
            <a:ext uri="{FF2B5EF4-FFF2-40B4-BE49-F238E27FC236}">
              <a16:creationId xmlns:a16="http://schemas.microsoft.com/office/drawing/2014/main" id="{A861EAED-0CBE-4A36-A263-1A4BF7AAC541}"/>
            </a:ext>
          </a:extLst>
        </xdr:cNvPr>
        <xdr:cNvCxnSpPr/>
      </xdr:nvCxnSpPr>
      <xdr:spPr>
        <a:xfrm>
          <a:off x="7861300" y="6714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47E55ABC-449F-43AB-A1EC-2D6D3A63211B}"/>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a:extLst>
            <a:ext uri="{FF2B5EF4-FFF2-40B4-BE49-F238E27FC236}">
              <a16:creationId xmlns:a16="http://schemas.microsoft.com/office/drawing/2014/main" id="{0ADA1086-D019-4EF5-B0BC-CD6188CB69B9}"/>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28067</xdr:rowOff>
    </xdr:from>
    <xdr:to>
      <xdr:col>41</xdr:col>
      <xdr:colOff>50800</xdr:colOff>
      <xdr:row>39</xdr:row>
      <xdr:rowOff>33401</xdr:rowOff>
    </xdr:to>
    <xdr:cxnSp macro="">
      <xdr:nvCxnSpPr>
        <xdr:cNvPr id="298" name="直線コネクタ 297">
          <a:extLst>
            <a:ext uri="{FF2B5EF4-FFF2-40B4-BE49-F238E27FC236}">
              <a16:creationId xmlns:a16="http://schemas.microsoft.com/office/drawing/2014/main" id="{60EDC352-6C49-47C1-8274-1834220A03BD}"/>
            </a:ext>
          </a:extLst>
        </xdr:cNvPr>
        <xdr:cNvCxnSpPr/>
      </xdr:nvCxnSpPr>
      <xdr:spPr>
        <a:xfrm flipV="1">
          <a:off x="6972300" y="67146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AC014DFF-F902-403B-B6D4-1B585A53868E}"/>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7A597F79-BB8D-4A04-A76B-756F8758E73E}"/>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79E667E1-6A85-45DC-9303-E5BF68DA9617}"/>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2" name="テキスト ボックス 301">
          <a:extLst>
            <a:ext uri="{FF2B5EF4-FFF2-40B4-BE49-F238E27FC236}">
              <a16:creationId xmlns:a16="http://schemas.microsoft.com/office/drawing/2014/main" id="{76A2498E-52C1-4FBB-B2F9-E7116D7AB772}"/>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72B8E92-A801-469F-AB1F-FA846F690E7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7958260-6C41-4E5E-8F06-1F8BF3C429A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5100F4C-D058-4E78-9F84-53ABEE10A64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86F904C-FA1C-44D4-9714-DB273BE3239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1F0F2E0-DBF4-4544-A6DE-B84B24FD88D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157099</xdr:rowOff>
    </xdr:from>
    <xdr:to>
      <xdr:col>55</xdr:col>
      <xdr:colOff>50800</xdr:colOff>
      <xdr:row>39</xdr:row>
      <xdr:rowOff>87249</xdr:rowOff>
    </xdr:to>
    <xdr:sp macro="" textlink="">
      <xdr:nvSpPr>
        <xdr:cNvPr id="308" name="楕円 307">
          <a:extLst>
            <a:ext uri="{FF2B5EF4-FFF2-40B4-BE49-F238E27FC236}">
              <a16:creationId xmlns:a16="http://schemas.microsoft.com/office/drawing/2014/main" id="{845C2FA5-6C16-47EB-8CF2-A28D6273BD38}"/>
            </a:ext>
          </a:extLst>
        </xdr:cNvPr>
        <xdr:cNvSpPr/>
      </xdr:nvSpPr>
      <xdr:spPr>
        <a:xfrm>
          <a:off x="10426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72026</xdr:rowOff>
    </xdr:from>
    <xdr:ext cx="313932" cy="259045"/>
    <xdr:sp macro="" textlink="">
      <xdr:nvSpPr>
        <xdr:cNvPr id="309" name="労働費該当値テキスト">
          <a:extLst>
            <a:ext uri="{FF2B5EF4-FFF2-40B4-BE49-F238E27FC236}">
              <a16:creationId xmlns:a16="http://schemas.microsoft.com/office/drawing/2014/main" id="{71A4A9E7-CB48-44F8-B8CB-0CD4B7107107}"/>
            </a:ext>
          </a:extLst>
        </xdr:cNvPr>
        <xdr:cNvSpPr txBox="1"/>
      </xdr:nvSpPr>
      <xdr:spPr>
        <a:xfrm>
          <a:off x="10528300" y="65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155194</xdr:rowOff>
    </xdr:from>
    <xdr:to>
      <xdr:col>50</xdr:col>
      <xdr:colOff>165100</xdr:colOff>
      <xdr:row>39</xdr:row>
      <xdr:rowOff>85344</xdr:rowOff>
    </xdr:to>
    <xdr:sp macro="" textlink="">
      <xdr:nvSpPr>
        <xdr:cNvPr id="310" name="楕円 309">
          <a:extLst>
            <a:ext uri="{FF2B5EF4-FFF2-40B4-BE49-F238E27FC236}">
              <a16:creationId xmlns:a16="http://schemas.microsoft.com/office/drawing/2014/main" id="{46D0EBE8-DC4C-43C3-8943-E80962CA03AF}"/>
            </a:ext>
          </a:extLst>
        </xdr:cNvPr>
        <xdr:cNvSpPr/>
      </xdr:nvSpPr>
      <xdr:spPr>
        <a:xfrm>
          <a:off x="9588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76471</xdr:rowOff>
    </xdr:from>
    <xdr:ext cx="313932" cy="259045"/>
    <xdr:sp macro="" textlink="">
      <xdr:nvSpPr>
        <xdr:cNvPr id="311" name="テキスト ボックス 310">
          <a:extLst>
            <a:ext uri="{FF2B5EF4-FFF2-40B4-BE49-F238E27FC236}">
              <a16:creationId xmlns:a16="http://schemas.microsoft.com/office/drawing/2014/main" id="{2B3C9AC4-673F-4F94-9D6F-2A04C967B510}"/>
            </a:ext>
          </a:extLst>
        </xdr:cNvPr>
        <xdr:cNvSpPr txBox="1"/>
      </xdr:nvSpPr>
      <xdr:spPr>
        <a:xfrm>
          <a:off x="9482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2" name="楕円 311">
          <a:extLst>
            <a:ext uri="{FF2B5EF4-FFF2-40B4-BE49-F238E27FC236}">
              <a16:creationId xmlns:a16="http://schemas.microsoft.com/office/drawing/2014/main" id="{9CF549D1-1084-43A8-AAED-7D5435181AD7}"/>
            </a:ext>
          </a:extLst>
        </xdr:cNvPr>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3" name="テキスト ボックス 312">
          <a:extLst>
            <a:ext uri="{FF2B5EF4-FFF2-40B4-BE49-F238E27FC236}">
              <a16:creationId xmlns:a16="http://schemas.microsoft.com/office/drawing/2014/main" id="{E3224267-F606-4E55-9C98-2BCACC803088}"/>
            </a:ext>
          </a:extLst>
        </xdr:cNvPr>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148717</xdr:rowOff>
    </xdr:from>
    <xdr:to>
      <xdr:col>41</xdr:col>
      <xdr:colOff>101600</xdr:colOff>
      <xdr:row>39</xdr:row>
      <xdr:rowOff>78867</xdr:rowOff>
    </xdr:to>
    <xdr:sp macro="" textlink="">
      <xdr:nvSpPr>
        <xdr:cNvPr id="314" name="楕円 313">
          <a:extLst>
            <a:ext uri="{FF2B5EF4-FFF2-40B4-BE49-F238E27FC236}">
              <a16:creationId xmlns:a16="http://schemas.microsoft.com/office/drawing/2014/main" id="{85F0E563-EC78-447E-929F-100436B5DC05}"/>
            </a:ext>
          </a:extLst>
        </xdr:cNvPr>
        <xdr:cNvSpPr/>
      </xdr:nvSpPr>
      <xdr:spPr>
        <a:xfrm>
          <a:off x="7810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69994</xdr:rowOff>
    </xdr:from>
    <xdr:ext cx="313932" cy="259045"/>
    <xdr:sp macro="" textlink="">
      <xdr:nvSpPr>
        <xdr:cNvPr id="315" name="テキスト ボックス 314">
          <a:extLst>
            <a:ext uri="{FF2B5EF4-FFF2-40B4-BE49-F238E27FC236}">
              <a16:creationId xmlns:a16="http://schemas.microsoft.com/office/drawing/2014/main" id="{D23FF9EF-FA27-4DFE-B162-48B21ACE7F00}"/>
            </a:ext>
          </a:extLst>
        </xdr:cNvPr>
        <xdr:cNvSpPr txBox="1"/>
      </xdr:nvSpPr>
      <xdr:spPr>
        <a:xfrm>
          <a:off x="7704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154051</xdr:rowOff>
    </xdr:from>
    <xdr:to>
      <xdr:col>36</xdr:col>
      <xdr:colOff>165100</xdr:colOff>
      <xdr:row>39</xdr:row>
      <xdr:rowOff>84201</xdr:rowOff>
    </xdr:to>
    <xdr:sp macro="" textlink="">
      <xdr:nvSpPr>
        <xdr:cNvPr id="316" name="楕円 315">
          <a:extLst>
            <a:ext uri="{FF2B5EF4-FFF2-40B4-BE49-F238E27FC236}">
              <a16:creationId xmlns:a16="http://schemas.microsoft.com/office/drawing/2014/main" id="{DD0FFEA1-694F-421F-9942-1F9720D059BB}"/>
            </a:ext>
          </a:extLst>
        </xdr:cNvPr>
        <xdr:cNvSpPr/>
      </xdr:nvSpPr>
      <xdr:spPr>
        <a:xfrm>
          <a:off x="6921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75328</xdr:rowOff>
    </xdr:from>
    <xdr:ext cx="313932" cy="259045"/>
    <xdr:sp macro="" textlink="">
      <xdr:nvSpPr>
        <xdr:cNvPr id="317" name="テキスト ボックス 316">
          <a:extLst>
            <a:ext uri="{FF2B5EF4-FFF2-40B4-BE49-F238E27FC236}">
              <a16:creationId xmlns:a16="http://schemas.microsoft.com/office/drawing/2014/main" id="{5EA3CF8A-14BE-411D-AF37-60A3CBE5BBEB}"/>
            </a:ext>
          </a:extLst>
        </xdr:cNvPr>
        <xdr:cNvSpPr txBox="1"/>
      </xdr:nvSpPr>
      <xdr:spPr>
        <a:xfrm>
          <a:off x="6815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F5221273-DCD5-4D95-8897-6DCBCF3F422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337CAB1F-4EBA-4FA9-8740-F18009DCF4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A3C6423C-11B3-4482-ADE8-1E127F4F0E8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4F791F4C-D236-4B2C-92D2-70F0F58D4CB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750141C5-B5A9-43A4-8282-0E212F57034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D42A32D1-8061-497D-83B5-D298558AA01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53599D75-A70C-4507-B117-350E1253E02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FB64E3FB-CD92-494D-B965-1636AAB69A6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F712C9D7-43EC-417E-A9B3-6F1FEBB1B5F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D58D858C-3AC2-4991-BD84-A256B115EC5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D52BBCF9-283E-4858-AFBC-CE2BEB4D91D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7F29F3E1-CB23-492F-9EA4-74B8A578FA2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BF480A2D-F551-4FB8-9F9E-8E312C44BCB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7B7A3144-D67B-4BC4-A8BE-88612F51A20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6EAA0930-7060-4884-A0A9-F9AE5DEA924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11AFCB7E-3840-49DC-A28B-0C80A9F8D88A}"/>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58121A76-6C06-48E7-B0A1-98B02F5AEB8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717CE650-880C-4800-BF6E-A2934AB39F1F}"/>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B1EB43C5-682A-45F6-B4E2-5B434F5E7ABE}"/>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97052A99-DF30-4676-B6BE-57B8993609D2}"/>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721690B7-BAA9-461B-9257-01BC614EA2A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83377CA6-9360-4E09-A550-C29BF9BE03B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56A8BE47-4EB2-4E1A-9656-B014B3A10A4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2C014DFD-6F33-47A3-8317-7547301E00EE}"/>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55156121-5C81-43F2-82F5-F4FB530D1ED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8DFF2B4A-557F-46AF-B85D-1CD07D016D67}"/>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2091F9B6-8966-49B0-9774-F315E9B05701}"/>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143D462D-70D0-4136-A46D-BCD05CC6649B}"/>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15342</xdr:rowOff>
    </xdr:from>
    <xdr:to>
      <xdr:col>55</xdr:col>
      <xdr:colOff>0</xdr:colOff>
      <xdr:row>56</xdr:row>
      <xdr:rowOff>117754</xdr:rowOff>
    </xdr:to>
    <xdr:cxnSp macro="">
      <xdr:nvCxnSpPr>
        <xdr:cNvPr id="346" name="直線コネクタ 345">
          <a:extLst>
            <a:ext uri="{FF2B5EF4-FFF2-40B4-BE49-F238E27FC236}">
              <a16:creationId xmlns:a16="http://schemas.microsoft.com/office/drawing/2014/main" id="{7B9AAAE8-B510-4512-A365-1D57E81AD12B}"/>
            </a:ext>
          </a:extLst>
        </xdr:cNvPr>
        <xdr:cNvCxnSpPr/>
      </xdr:nvCxnSpPr>
      <xdr:spPr>
        <a:xfrm flipV="1">
          <a:off x="9639300" y="9616542"/>
          <a:ext cx="8382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a:extLst>
            <a:ext uri="{FF2B5EF4-FFF2-40B4-BE49-F238E27FC236}">
              <a16:creationId xmlns:a16="http://schemas.microsoft.com/office/drawing/2014/main" id="{ACA09D00-9186-4995-BC0E-0C256F6C35C2}"/>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37BAB31D-6DFA-4FF2-A63D-5E140130975F}"/>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117754</xdr:rowOff>
    </xdr:from>
    <xdr:to>
      <xdr:col>50</xdr:col>
      <xdr:colOff>114300</xdr:colOff>
      <xdr:row>56</xdr:row>
      <xdr:rowOff>149149</xdr:rowOff>
    </xdr:to>
    <xdr:cxnSp macro="">
      <xdr:nvCxnSpPr>
        <xdr:cNvPr id="349" name="直線コネクタ 348">
          <a:extLst>
            <a:ext uri="{FF2B5EF4-FFF2-40B4-BE49-F238E27FC236}">
              <a16:creationId xmlns:a16="http://schemas.microsoft.com/office/drawing/2014/main" id="{67B42985-1F4D-47FB-B451-B031FAFB5E79}"/>
            </a:ext>
          </a:extLst>
        </xdr:cNvPr>
        <xdr:cNvCxnSpPr/>
      </xdr:nvCxnSpPr>
      <xdr:spPr>
        <a:xfrm flipV="1">
          <a:off x="8750300" y="971895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B2BFF71B-B689-4D91-9D4D-1478C224091B}"/>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a:extLst>
            <a:ext uri="{FF2B5EF4-FFF2-40B4-BE49-F238E27FC236}">
              <a16:creationId xmlns:a16="http://schemas.microsoft.com/office/drawing/2014/main" id="{7BB12B08-C563-43B7-9CCB-1965B39D1BDA}"/>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133966</xdr:rowOff>
    </xdr:from>
    <xdr:to>
      <xdr:col>45</xdr:col>
      <xdr:colOff>177800</xdr:colOff>
      <xdr:row>56</xdr:row>
      <xdr:rowOff>149149</xdr:rowOff>
    </xdr:to>
    <xdr:cxnSp macro="">
      <xdr:nvCxnSpPr>
        <xdr:cNvPr id="352" name="直線コネクタ 351">
          <a:extLst>
            <a:ext uri="{FF2B5EF4-FFF2-40B4-BE49-F238E27FC236}">
              <a16:creationId xmlns:a16="http://schemas.microsoft.com/office/drawing/2014/main" id="{77797716-702B-48FC-8E8B-A27779B76F36}"/>
            </a:ext>
          </a:extLst>
        </xdr:cNvPr>
        <xdr:cNvCxnSpPr/>
      </xdr:nvCxnSpPr>
      <xdr:spPr>
        <a:xfrm>
          <a:off x="7861300" y="973516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9EE20B65-0386-484D-9C22-F4307E2755B6}"/>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C795F06C-E2DC-4B46-A7B2-CAA65EE0C5D4}"/>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35763</xdr:rowOff>
    </xdr:from>
    <xdr:to>
      <xdr:col>41</xdr:col>
      <xdr:colOff>50800</xdr:colOff>
      <xdr:row>56</xdr:row>
      <xdr:rowOff>133966</xdr:rowOff>
    </xdr:to>
    <xdr:cxnSp macro="">
      <xdr:nvCxnSpPr>
        <xdr:cNvPr id="355" name="直線コネクタ 354">
          <a:extLst>
            <a:ext uri="{FF2B5EF4-FFF2-40B4-BE49-F238E27FC236}">
              <a16:creationId xmlns:a16="http://schemas.microsoft.com/office/drawing/2014/main" id="{374A1299-062D-49A8-B06C-3744A4BDBB7E}"/>
            </a:ext>
          </a:extLst>
        </xdr:cNvPr>
        <xdr:cNvCxnSpPr/>
      </xdr:nvCxnSpPr>
      <xdr:spPr>
        <a:xfrm>
          <a:off x="6972300" y="9636963"/>
          <a:ext cx="889000" cy="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9ABAFE4A-300C-492A-A1FE-AD7264902155}"/>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a:extLst>
            <a:ext uri="{FF2B5EF4-FFF2-40B4-BE49-F238E27FC236}">
              <a16:creationId xmlns:a16="http://schemas.microsoft.com/office/drawing/2014/main" id="{11B4BA69-CDB3-41A5-BE1D-7F36159033BF}"/>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5DBBF4C1-3426-4E94-BA2A-C102C30319E2}"/>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59" name="テキスト ボックス 358">
          <a:extLst>
            <a:ext uri="{FF2B5EF4-FFF2-40B4-BE49-F238E27FC236}">
              <a16:creationId xmlns:a16="http://schemas.microsoft.com/office/drawing/2014/main" id="{DF00C4D3-73F8-4CB0-B3E6-B213F5C069BC}"/>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14C62FB-8D1D-4F45-8009-884989CA0F0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5EE1E03-682C-4B4B-81C2-E39FC1DF9EA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D5358C1-D27C-4B11-B8E0-641FC90ADD6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D6BC848-A8D4-4810-B176-D4556AB8B85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13B9E7B-1B19-4956-A6D1-BEE7985A9F1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135992</xdr:rowOff>
    </xdr:from>
    <xdr:to>
      <xdr:col>55</xdr:col>
      <xdr:colOff>50800</xdr:colOff>
      <xdr:row>56</xdr:row>
      <xdr:rowOff>66142</xdr:rowOff>
    </xdr:to>
    <xdr:sp macro="" textlink="">
      <xdr:nvSpPr>
        <xdr:cNvPr id="365" name="楕円 364">
          <a:extLst>
            <a:ext uri="{FF2B5EF4-FFF2-40B4-BE49-F238E27FC236}">
              <a16:creationId xmlns:a16="http://schemas.microsoft.com/office/drawing/2014/main" id="{995933BD-D186-40E9-B347-874C35A56648}"/>
            </a:ext>
          </a:extLst>
        </xdr:cNvPr>
        <xdr:cNvSpPr/>
      </xdr:nvSpPr>
      <xdr:spPr>
        <a:xfrm>
          <a:off x="10426700" y="95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158869</xdr:rowOff>
    </xdr:from>
    <xdr:ext cx="534377" cy="259045"/>
    <xdr:sp macro="" textlink="">
      <xdr:nvSpPr>
        <xdr:cNvPr id="366" name="農林水産業費該当値テキスト">
          <a:extLst>
            <a:ext uri="{FF2B5EF4-FFF2-40B4-BE49-F238E27FC236}">
              <a16:creationId xmlns:a16="http://schemas.microsoft.com/office/drawing/2014/main" id="{247DAF01-B488-4D8A-8B23-448C81D6F2C2}"/>
            </a:ext>
          </a:extLst>
        </xdr:cNvPr>
        <xdr:cNvSpPr txBox="1"/>
      </xdr:nvSpPr>
      <xdr:spPr>
        <a:xfrm>
          <a:off x="10528300" y="94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66954</xdr:rowOff>
    </xdr:from>
    <xdr:to>
      <xdr:col>50</xdr:col>
      <xdr:colOff>165100</xdr:colOff>
      <xdr:row>56</xdr:row>
      <xdr:rowOff>168554</xdr:rowOff>
    </xdr:to>
    <xdr:sp macro="" textlink="">
      <xdr:nvSpPr>
        <xdr:cNvPr id="367" name="楕円 366">
          <a:extLst>
            <a:ext uri="{FF2B5EF4-FFF2-40B4-BE49-F238E27FC236}">
              <a16:creationId xmlns:a16="http://schemas.microsoft.com/office/drawing/2014/main" id="{DA677FA3-BD26-440C-BED6-02FE4896DAE0}"/>
            </a:ext>
          </a:extLst>
        </xdr:cNvPr>
        <xdr:cNvSpPr/>
      </xdr:nvSpPr>
      <xdr:spPr>
        <a:xfrm>
          <a:off x="9588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13631</xdr:rowOff>
    </xdr:from>
    <xdr:ext cx="534377" cy="259045"/>
    <xdr:sp macro="" textlink="">
      <xdr:nvSpPr>
        <xdr:cNvPr id="368" name="テキスト ボックス 367">
          <a:extLst>
            <a:ext uri="{FF2B5EF4-FFF2-40B4-BE49-F238E27FC236}">
              <a16:creationId xmlns:a16="http://schemas.microsoft.com/office/drawing/2014/main" id="{CCC4A42E-278B-41A8-9FCB-76FF5BB83B57}"/>
            </a:ext>
          </a:extLst>
        </xdr:cNvPr>
        <xdr:cNvSpPr txBox="1"/>
      </xdr:nvSpPr>
      <xdr:spPr>
        <a:xfrm>
          <a:off x="9372111" y="94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98349</xdr:rowOff>
    </xdr:from>
    <xdr:to>
      <xdr:col>46</xdr:col>
      <xdr:colOff>38100</xdr:colOff>
      <xdr:row>57</xdr:row>
      <xdr:rowOff>28499</xdr:rowOff>
    </xdr:to>
    <xdr:sp macro="" textlink="">
      <xdr:nvSpPr>
        <xdr:cNvPr id="369" name="楕円 368">
          <a:extLst>
            <a:ext uri="{FF2B5EF4-FFF2-40B4-BE49-F238E27FC236}">
              <a16:creationId xmlns:a16="http://schemas.microsoft.com/office/drawing/2014/main" id="{071FEA50-E95C-4E7F-B933-1055CF41122E}"/>
            </a:ext>
          </a:extLst>
        </xdr:cNvPr>
        <xdr:cNvSpPr/>
      </xdr:nvSpPr>
      <xdr:spPr>
        <a:xfrm>
          <a:off x="8699500" y="96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45026</xdr:rowOff>
    </xdr:from>
    <xdr:ext cx="534377" cy="259045"/>
    <xdr:sp macro="" textlink="">
      <xdr:nvSpPr>
        <xdr:cNvPr id="370" name="テキスト ボックス 369">
          <a:extLst>
            <a:ext uri="{FF2B5EF4-FFF2-40B4-BE49-F238E27FC236}">
              <a16:creationId xmlns:a16="http://schemas.microsoft.com/office/drawing/2014/main" id="{469B6FFD-4DA3-4763-BADB-BE44A58E3BF0}"/>
            </a:ext>
          </a:extLst>
        </xdr:cNvPr>
        <xdr:cNvSpPr txBox="1"/>
      </xdr:nvSpPr>
      <xdr:spPr>
        <a:xfrm>
          <a:off x="8483111" y="94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83166</xdr:rowOff>
    </xdr:from>
    <xdr:to>
      <xdr:col>41</xdr:col>
      <xdr:colOff>101600</xdr:colOff>
      <xdr:row>57</xdr:row>
      <xdr:rowOff>13316</xdr:rowOff>
    </xdr:to>
    <xdr:sp macro="" textlink="">
      <xdr:nvSpPr>
        <xdr:cNvPr id="371" name="楕円 370">
          <a:extLst>
            <a:ext uri="{FF2B5EF4-FFF2-40B4-BE49-F238E27FC236}">
              <a16:creationId xmlns:a16="http://schemas.microsoft.com/office/drawing/2014/main" id="{57956B82-67A5-43DF-AE1A-515EBC648106}"/>
            </a:ext>
          </a:extLst>
        </xdr:cNvPr>
        <xdr:cNvSpPr/>
      </xdr:nvSpPr>
      <xdr:spPr>
        <a:xfrm>
          <a:off x="7810500" y="96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29843</xdr:rowOff>
    </xdr:from>
    <xdr:ext cx="534377" cy="259045"/>
    <xdr:sp macro="" textlink="">
      <xdr:nvSpPr>
        <xdr:cNvPr id="372" name="テキスト ボックス 371">
          <a:extLst>
            <a:ext uri="{FF2B5EF4-FFF2-40B4-BE49-F238E27FC236}">
              <a16:creationId xmlns:a16="http://schemas.microsoft.com/office/drawing/2014/main" id="{86A91838-131A-4F36-8F08-8862D487FA98}"/>
            </a:ext>
          </a:extLst>
        </xdr:cNvPr>
        <xdr:cNvSpPr txBox="1"/>
      </xdr:nvSpPr>
      <xdr:spPr>
        <a:xfrm>
          <a:off x="7594111" y="94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156413</xdr:rowOff>
    </xdr:from>
    <xdr:to>
      <xdr:col>36</xdr:col>
      <xdr:colOff>165100</xdr:colOff>
      <xdr:row>56</xdr:row>
      <xdr:rowOff>86563</xdr:rowOff>
    </xdr:to>
    <xdr:sp macro="" textlink="">
      <xdr:nvSpPr>
        <xdr:cNvPr id="373" name="楕円 372">
          <a:extLst>
            <a:ext uri="{FF2B5EF4-FFF2-40B4-BE49-F238E27FC236}">
              <a16:creationId xmlns:a16="http://schemas.microsoft.com/office/drawing/2014/main" id="{C81628DE-C26B-4A15-BA7E-370C87A314EB}"/>
            </a:ext>
          </a:extLst>
        </xdr:cNvPr>
        <xdr:cNvSpPr/>
      </xdr:nvSpPr>
      <xdr:spPr>
        <a:xfrm>
          <a:off x="69215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103090</xdr:rowOff>
    </xdr:from>
    <xdr:ext cx="534377" cy="259045"/>
    <xdr:sp macro="" textlink="">
      <xdr:nvSpPr>
        <xdr:cNvPr id="374" name="テキスト ボックス 373">
          <a:extLst>
            <a:ext uri="{FF2B5EF4-FFF2-40B4-BE49-F238E27FC236}">
              <a16:creationId xmlns:a16="http://schemas.microsoft.com/office/drawing/2014/main" id="{D7CD3A05-D2DE-436B-9F44-B080F79F9E9A}"/>
            </a:ext>
          </a:extLst>
        </xdr:cNvPr>
        <xdr:cNvSpPr txBox="1"/>
      </xdr:nvSpPr>
      <xdr:spPr>
        <a:xfrm>
          <a:off x="6705111" y="93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70844F05-F155-42A6-A405-8D632E28AD7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97BEEAB8-5D2F-4CB9-8686-D27087B3CF7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9DA773B-50C6-44CA-90B1-8E422B269DA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2B0E1251-A0CA-4B13-A72B-9F0DFD187A6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65C292CE-9DCA-4D82-A78B-5E1328ABE82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90746E92-8EBD-4FC7-AB7A-890EF0BE9E9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6C24B7E1-C788-4781-A5D1-90A5AFE1A6E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577822DE-A070-44C2-857A-0B861549C31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6081C32E-4796-4DEF-A7FA-D71D97ED671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77B218EA-BD07-4469-AEC5-1800F4846DA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985A90F-3EF1-46E1-844E-57EBCE12121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C7F058A6-3E65-4141-A114-869FDA78C2A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14FA1963-14C5-4BD6-B9AE-608EB0E7F77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DE4D1318-2944-4F0D-973A-095496938004}"/>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C1DE694C-7990-4025-A5DA-56734EF8284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58267756-E247-4102-B1EF-B750DCDAAC0B}"/>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60B34A39-A4E6-42D4-AD90-BBAC01E06C3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868B3F6D-E6D2-4BE1-9B5B-E0976BF3E5C5}"/>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371C6C4D-0FC8-4279-9A85-089969D3801F}"/>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8F757BF7-504A-43AC-8138-68222E3C812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25797E68-83B0-41B4-B668-27A2012267F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E7A3202B-5F2D-44FB-80C0-141825D8190E}"/>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76D21AE8-F850-4073-8433-A1E564AB2E6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C51618F8-4040-4F7F-A573-8ABAC0CC9C2B}"/>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15BA6AFA-0140-49DC-9A4E-2B147591A34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AFC08480-019A-4B52-8E46-A5AA1BB818D2}"/>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23FDD4DA-6936-4B1A-B860-D3B432CD1C9B}"/>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BCBA1A3C-E327-4565-9C2C-4A9F9404DAD5}"/>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2E0E4CBB-1400-48EB-97B5-24BD5AB8024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15CE576D-D93A-4E1C-879D-38D50EFA4F96}"/>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112268</xdr:rowOff>
    </xdr:from>
    <xdr:to>
      <xdr:col>55</xdr:col>
      <xdr:colOff>0</xdr:colOff>
      <xdr:row>72</xdr:row>
      <xdr:rowOff>42676</xdr:rowOff>
    </xdr:to>
    <xdr:cxnSp macro="">
      <xdr:nvCxnSpPr>
        <xdr:cNvPr id="405" name="直線コネクタ 404">
          <a:extLst>
            <a:ext uri="{FF2B5EF4-FFF2-40B4-BE49-F238E27FC236}">
              <a16:creationId xmlns:a16="http://schemas.microsoft.com/office/drawing/2014/main" id="{B2350CD7-6870-4AAB-9EB6-FB20A30FDCC4}"/>
            </a:ext>
          </a:extLst>
        </xdr:cNvPr>
        <xdr:cNvCxnSpPr/>
      </xdr:nvCxnSpPr>
      <xdr:spPr>
        <a:xfrm flipV="1">
          <a:off x="9639300" y="12285218"/>
          <a:ext cx="838200" cy="10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a:extLst>
            <a:ext uri="{FF2B5EF4-FFF2-40B4-BE49-F238E27FC236}">
              <a16:creationId xmlns:a16="http://schemas.microsoft.com/office/drawing/2014/main" id="{67B21B4F-458F-448A-9090-44149C46B21D}"/>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7D972FE6-520C-4046-BB54-429A7E65A1BC}"/>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30200</xdr:rowOff>
    </xdr:from>
    <xdr:to>
      <xdr:col>50</xdr:col>
      <xdr:colOff>114300</xdr:colOff>
      <xdr:row>72</xdr:row>
      <xdr:rowOff>42676</xdr:rowOff>
    </xdr:to>
    <xdr:cxnSp macro="">
      <xdr:nvCxnSpPr>
        <xdr:cNvPr id="408" name="直線コネクタ 407">
          <a:extLst>
            <a:ext uri="{FF2B5EF4-FFF2-40B4-BE49-F238E27FC236}">
              <a16:creationId xmlns:a16="http://schemas.microsoft.com/office/drawing/2014/main" id="{406DA8E3-B432-47F5-A1B7-2AA0471FE266}"/>
            </a:ext>
          </a:extLst>
        </xdr:cNvPr>
        <xdr:cNvCxnSpPr/>
      </xdr:nvCxnSpPr>
      <xdr:spPr>
        <a:xfrm>
          <a:off x="8750300" y="12203150"/>
          <a:ext cx="889000" cy="18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7AC706B6-1222-4876-A162-B3E1D6DE2273}"/>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a:extLst>
            <a:ext uri="{FF2B5EF4-FFF2-40B4-BE49-F238E27FC236}">
              <a16:creationId xmlns:a16="http://schemas.microsoft.com/office/drawing/2014/main" id="{C1B553EB-27D2-488A-8800-CEEE7673FFA3}"/>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30200</xdr:rowOff>
    </xdr:from>
    <xdr:to>
      <xdr:col>45</xdr:col>
      <xdr:colOff>177800</xdr:colOff>
      <xdr:row>74</xdr:row>
      <xdr:rowOff>23408</xdr:rowOff>
    </xdr:to>
    <xdr:cxnSp macro="">
      <xdr:nvCxnSpPr>
        <xdr:cNvPr id="411" name="直線コネクタ 410">
          <a:extLst>
            <a:ext uri="{FF2B5EF4-FFF2-40B4-BE49-F238E27FC236}">
              <a16:creationId xmlns:a16="http://schemas.microsoft.com/office/drawing/2014/main" id="{AEE82300-55E0-46B6-88E9-0671E79873C3}"/>
            </a:ext>
          </a:extLst>
        </xdr:cNvPr>
        <xdr:cNvCxnSpPr/>
      </xdr:nvCxnSpPr>
      <xdr:spPr>
        <a:xfrm flipV="1">
          <a:off x="7861300" y="12203150"/>
          <a:ext cx="889000" cy="5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B068FEF5-64E1-49C5-891F-03C30992A4FB}"/>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3" name="テキスト ボックス 412">
          <a:extLst>
            <a:ext uri="{FF2B5EF4-FFF2-40B4-BE49-F238E27FC236}">
              <a16:creationId xmlns:a16="http://schemas.microsoft.com/office/drawing/2014/main" id="{47C5BA50-EDA3-463C-A795-5CE9151085F6}"/>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152795</xdr:rowOff>
    </xdr:from>
    <xdr:to>
      <xdr:col>41</xdr:col>
      <xdr:colOff>50800</xdr:colOff>
      <xdr:row>74</xdr:row>
      <xdr:rowOff>23408</xdr:rowOff>
    </xdr:to>
    <xdr:cxnSp macro="">
      <xdr:nvCxnSpPr>
        <xdr:cNvPr id="414" name="直線コネクタ 413">
          <a:extLst>
            <a:ext uri="{FF2B5EF4-FFF2-40B4-BE49-F238E27FC236}">
              <a16:creationId xmlns:a16="http://schemas.microsoft.com/office/drawing/2014/main" id="{ABBEDF71-7669-444C-92A2-2872328EED58}"/>
            </a:ext>
          </a:extLst>
        </xdr:cNvPr>
        <xdr:cNvCxnSpPr/>
      </xdr:nvCxnSpPr>
      <xdr:spPr>
        <a:xfrm>
          <a:off x="6972300" y="1266864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AE521BA7-4335-43B1-92BA-78F817A5D552}"/>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6" name="テキスト ボックス 415">
          <a:extLst>
            <a:ext uri="{FF2B5EF4-FFF2-40B4-BE49-F238E27FC236}">
              <a16:creationId xmlns:a16="http://schemas.microsoft.com/office/drawing/2014/main" id="{86888ED6-E0CF-4B4A-9C26-77559ABE9622}"/>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FEEA7A42-BC94-4A08-82B9-FE2915EA65C6}"/>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F63E7B94-822B-42C8-8D2C-3150AFD0281D}"/>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02FC4D7-8263-4F16-B338-729292A579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409423D-DD7E-4AB3-ABBB-E41C9C4653B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58FDF7F3-EE1E-448E-AD9F-ED1456CA59E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5FBBB60-1504-4E82-BBF6-A182B0171D1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14FC1A2-C2B1-40A5-8F68-813CB04A671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61468</xdr:rowOff>
    </xdr:from>
    <xdr:to>
      <xdr:col>55</xdr:col>
      <xdr:colOff>50800</xdr:colOff>
      <xdr:row>71</xdr:row>
      <xdr:rowOff>163068</xdr:rowOff>
    </xdr:to>
    <xdr:sp macro="" textlink="">
      <xdr:nvSpPr>
        <xdr:cNvPr id="424" name="楕円 423">
          <a:extLst>
            <a:ext uri="{FF2B5EF4-FFF2-40B4-BE49-F238E27FC236}">
              <a16:creationId xmlns:a16="http://schemas.microsoft.com/office/drawing/2014/main" id="{A2B3EE48-71E3-45A3-A41F-719CCC771386}"/>
            </a:ext>
          </a:extLst>
        </xdr:cNvPr>
        <xdr:cNvSpPr/>
      </xdr:nvSpPr>
      <xdr:spPr>
        <a:xfrm>
          <a:off x="10426700" y="122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147845</xdr:rowOff>
    </xdr:from>
    <xdr:ext cx="534377" cy="259045"/>
    <xdr:sp macro="" textlink="">
      <xdr:nvSpPr>
        <xdr:cNvPr id="425" name="商工費該当値テキスト">
          <a:extLst>
            <a:ext uri="{FF2B5EF4-FFF2-40B4-BE49-F238E27FC236}">
              <a16:creationId xmlns:a16="http://schemas.microsoft.com/office/drawing/2014/main" id="{99B054F4-8890-4581-BFDB-C864D3B5265F}"/>
            </a:ext>
          </a:extLst>
        </xdr:cNvPr>
        <xdr:cNvSpPr txBox="1"/>
      </xdr:nvSpPr>
      <xdr:spPr>
        <a:xfrm>
          <a:off x="10528300" y="121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163326</xdr:rowOff>
    </xdr:from>
    <xdr:to>
      <xdr:col>50</xdr:col>
      <xdr:colOff>165100</xdr:colOff>
      <xdr:row>72</xdr:row>
      <xdr:rowOff>93476</xdr:rowOff>
    </xdr:to>
    <xdr:sp macro="" textlink="">
      <xdr:nvSpPr>
        <xdr:cNvPr id="426" name="楕円 425">
          <a:extLst>
            <a:ext uri="{FF2B5EF4-FFF2-40B4-BE49-F238E27FC236}">
              <a16:creationId xmlns:a16="http://schemas.microsoft.com/office/drawing/2014/main" id="{5B664690-85A9-4A74-8C9A-003B13A36793}"/>
            </a:ext>
          </a:extLst>
        </xdr:cNvPr>
        <xdr:cNvSpPr/>
      </xdr:nvSpPr>
      <xdr:spPr>
        <a:xfrm>
          <a:off x="9588500" y="123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110003</xdr:rowOff>
    </xdr:from>
    <xdr:ext cx="534377" cy="259045"/>
    <xdr:sp macro="" textlink="">
      <xdr:nvSpPr>
        <xdr:cNvPr id="427" name="テキスト ボックス 426">
          <a:extLst>
            <a:ext uri="{FF2B5EF4-FFF2-40B4-BE49-F238E27FC236}">
              <a16:creationId xmlns:a16="http://schemas.microsoft.com/office/drawing/2014/main" id="{B815BE11-A61E-4EF6-8BCE-E8ABFED523E0}"/>
            </a:ext>
          </a:extLst>
        </xdr:cNvPr>
        <xdr:cNvSpPr txBox="1"/>
      </xdr:nvSpPr>
      <xdr:spPr>
        <a:xfrm>
          <a:off x="9372111" y="121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150850</xdr:rowOff>
    </xdr:from>
    <xdr:to>
      <xdr:col>46</xdr:col>
      <xdr:colOff>38100</xdr:colOff>
      <xdr:row>71</xdr:row>
      <xdr:rowOff>81000</xdr:rowOff>
    </xdr:to>
    <xdr:sp macro="" textlink="">
      <xdr:nvSpPr>
        <xdr:cNvPr id="428" name="楕円 427">
          <a:extLst>
            <a:ext uri="{FF2B5EF4-FFF2-40B4-BE49-F238E27FC236}">
              <a16:creationId xmlns:a16="http://schemas.microsoft.com/office/drawing/2014/main" id="{A154075B-789B-46E5-9C33-662C1E1B8A6C}"/>
            </a:ext>
          </a:extLst>
        </xdr:cNvPr>
        <xdr:cNvSpPr/>
      </xdr:nvSpPr>
      <xdr:spPr>
        <a:xfrm>
          <a:off x="8699500" y="121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97527</xdr:rowOff>
    </xdr:from>
    <xdr:ext cx="534377" cy="259045"/>
    <xdr:sp macro="" textlink="">
      <xdr:nvSpPr>
        <xdr:cNvPr id="429" name="テキスト ボックス 428">
          <a:extLst>
            <a:ext uri="{FF2B5EF4-FFF2-40B4-BE49-F238E27FC236}">
              <a16:creationId xmlns:a16="http://schemas.microsoft.com/office/drawing/2014/main" id="{90780C7F-5DDA-4760-87E0-621F56E708AE}"/>
            </a:ext>
          </a:extLst>
        </xdr:cNvPr>
        <xdr:cNvSpPr txBox="1"/>
      </xdr:nvSpPr>
      <xdr:spPr>
        <a:xfrm>
          <a:off x="8483111" y="119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144058</xdr:rowOff>
    </xdr:from>
    <xdr:to>
      <xdr:col>41</xdr:col>
      <xdr:colOff>101600</xdr:colOff>
      <xdr:row>74</xdr:row>
      <xdr:rowOff>74208</xdr:rowOff>
    </xdr:to>
    <xdr:sp macro="" textlink="">
      <xdr:nvSpPr>
        <xdr:cNvPr id="430" name="楕円 429">
          <a:extLst>
            <a:ext uri="{FF2B5EF4-FFF2-40B4-BE49-F238E27FC236}">
              <a16:creationId xmlns:a16="http://schemas.microsoft.com/office/drawing/2014/main" id="{EF688A46-7796-41F1-BAED-A0B1E7ABACD9}"/>
            </a:ext>
          </a:extLst>
        </xdr:cNvPr>
        <xdr:cNvSpPr/>
      </xdr:nvSpPr>
      <xdr:spPr>
        <a:xfrm>
          <a:off x="7810500" y="126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90735</xdr:rowOff>
    </xdr:from>
    <xdr:ext cx="534377" cy="259045"/>
    <xdr:sp macro="" textlink="">
      <xdr:nvSpPr>
        <xdr:cNvPr id="431" name="テキスト ボックス 430">
          <a:extLst>
            <a:ext uri="{FF2B5EF4-FFF2-40B4-BE49-F238E27FC236}">
              <a16:creationId xmlns:a16="http://schemas.microsoft.com/office/drawing/2014/main" id="{D53F8B44-412B-4639-BE61-63B2D0A61962}"/>
            </a:ext>
          </a:extLst>
        </xdr:cNvPr>
        <xdr:cNvSpPr txBox="1"/>
      </xdr:nvSpPr>
      <xdr:spPr>
        <a:xfrm>
          <a:off x="7594111" y="124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101995</xdr:rowOff>
    </xdr:from>
    <xdr:to>
      <xdr:col>36</xdr:col>
      <xdr:colOff>165100</xdr:colOff>
      <xdr:row>74</xdr:row>
      <xdr:rowOff>32145</xdr:rowOff>
    </xdr:to>
    <xdr:sp macro="" textlink="">
      <xdr:nvSpPr>
        <xdr:cNvPr id="432" name="楕円 431">
          <a:extLst>
            <a:ext uri="{FF2B5EF4-FFF2-40B4-BE49-F238E27FC236}">
              <a16:creationId xmlns:a16="http://schemas.microsoft.com/office/drawing/2014/main" id="{623C6D05-918D-4D22-82D7-251FFF52B82E}"/>
            </a:ext>
          </a:extLst>
        </xdr:cNvPr>
        <xdr:cNvSpPr/>
      </xdr:nvSpPr>
      <xdr:spPr>
        <a:xfrm>
          <a:off x="6921500" y="12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48672</xdr:rowOff>
    </xdr:from>
    <xdr:ext cx="534377" cy="259045"/>
    <xdr:sp macro="" textlink="">
      <xdr:nvSpPr>
        <xdr:cNvPr id="433" name="テキスト ボックス 432">
          <a:extLst>
            <a:ext uri="{FF2B5EF4-FFF2-40B4-BE49-F238E27FC236}">
              <a16:creationId xmlns:a16="http://schemas.microsoft.com/office/drawing/2014/main" id="{357D3734-AF4E-417E-B5F2-E5124686C6C4}"/>
            </a:ext>
          </a:extLst>
        </xdr:cNvPr>
        <xdr:cNvSpPr txBox="1"/>
      </xdr:nvSpPr>
      <xdr:spPr>
        <a:xfrm>
          <a:off x="6705111" y="12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6A3BC4F7-60EC-4151-B5D2-7A3193CE4E7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DE8CA109-8ACB-4196-A07A-2BADF8A059D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212D62D-3AFF-4ADA-A980-7AFC95CDC5B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754A5AEB-B2CB-4345-92DF-EC29426B693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82EE5DC7-A341-4DA9-9CF4-28E0CF1AA4D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41F3FBFE-945E-4709-AA2B-0BA91DB243C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D9A5CB95-7BDB-4443-B7DC-B5F922EC1BF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E3271F78-6C5D-4F74-AF31-7930C0F3898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635ABEC9-3056-4BF7-8024-95512FE2BC4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50116667-5DFE-49F1-8192-E05240D40CB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CC27118F-885C-42BE-A277-C7F3217E5DA4}"/>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3E826E4C-E1F5-4D3B-89E5-F3DA4EF4BC7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29844BB1-939B-46C7-BEE7-84227E7B29EE}"/>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832E6670-77AB-4E9B-A0CC-ECBFD87BC2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A357E3D7-D8FD-4E1F-8462-D0AAF4F8F25F}"/>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FE12A92B-BF60-4AA8-9A39-BCFB8B1F751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5A7AD7D4-3848-442C-9830-590D94F51854}"/>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DCBA0133-BD73-4ADA-96CE-DB769070981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C01D5CCE-AD35-4826-B1F2-07CE2C801289}"/>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5D0BCD7D-AC10-4922-A824-73E7249C00B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963934D7-C151-45C8-929D-E40625A8569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C324EE32-3E94-4473-B3D4-8B07636BC88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B989EFCC-B3E9-4637-8911-6B45237F2A9D}"/>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3514D6D5-11F8-45C8-81A5-6F43114A19F5}"/>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4907DCE4-D142-4631-AA82-4D5286B18BCA}"/>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1263ECF5-4FBB-47BE-BEEA-DA479D35DA98}"/>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A03488C8-4DA9-41BC-A964-DD7FF8756FE4}"/>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29789</xdr:rowOff>
    </xdr:from>
    <xdr:to>
      <xdr:col>55</xdr:col>
      <xdr:colOff>0</xdr:colOff>
      <xdr:row>96</xdr:row>
      <xdr:rowOff>92311</xdr:rowOff>
    </xdr:to>
    <xdr:cxnSp macro="">
      <xdr:nvCxnSpPr>
        <xdr:cNvPr id="461" name="直線コネクタ 460">
          <a:extLst>
            <a:ext uri="{FF2B5EF4-FFF2-40B4-BE49-F238E27FC236}">
              <a16:creationId xmlns:a16="http://schemas.microsoft.com/office/drawing/2014/main" id="{25954A4F-B649-4BDB-97CF-FB8E6B4F39C1}"/>
            </a:ext>
          </a:extLst>
        </xdr:cNvPr>
        <xdr:cNvCxnSpPr/>
      </xdr:nvCxnSpPr>
      <xdr:spPr>
        <a:xfrm flipV="1">
          <a:off x="9639300" y="16488989"/>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a:extLst>
            <a:ext uri="{FF2B5EF4-FFF2-40B4-BE49-F238E27FC236}">
              <a16:creationId xmlns:a16="http://schemas.microsoft.com/office/drawing/2014/main" id="{76EB0997-39E2-40B6-956B-A285B1398D9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95F8D3F2-4D0A-469B-853F-24AD6E722ABF}"/>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92311</xdr:rowOff>
    </xdr:from>
    <xdr:to>
      <xdr:col>50</xdr:col>
      <xdr:colOff>114300</xdr:colOff>
      <xdr:row>97</xdr:row>
      <xdr:rowOff>150879</xdr:rowOff>
    </xdr:to>
    <xdr:cxnSp macro="">
      <xdr:nvCxnSpPr>
        <xdr:cNvPr id="464" name="直線コネクタ 463">
          <a:extLst>
            <a:ext uri="{FF2B5EF4-FFF2-40B4-BE49-F238E27FC236}">
              <a16:creationId xmlns:a16="http://schemas.microsoft.com/office/drawing/2014/main" id="{3657E0CC-11B1-41BF-9D74-44DA20D54736}"/>
            </a:ext>
          </a:extLst>
        </xdr:cNvPr>
        <xdr:cNvCxnSpPr/>
      </xdr:nvCxnSpPr>
      <xdr:spPr>
        <a:xfrm flipV="1">
          <a:off x="8750300" y="16551511"/>
          <a:ext cx="889000" cy="2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6671C2FE-0924-466B-A676-F7AC311901E1}"/>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a:extLst>
            <a:ext uri="{FF2B5EF4-FFF2-40B4-BE49-F238E27FC236}">
              <a16:creationId xmlns:a16="http://schemas.microsoft.com/office/drawing/2014/main" id="{2506ED02-D049-49D8-9441-2C91C105EB3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139632</xdr:rowOff>
    </xdr:from>
    <xdr:to>
      <xdr:col>45</xdr:col>
      <xdr:colOff>177800</xdr:colOff>
      <xdr:row>97</xdr:row>
      <xdr:rowOff>150879</xdr:rowOff>
    </xdr:to>
    <xdr:cxnSp macro="">
      <xdr:nvCxnSpPr>
        <xdr:cNvPr id="467" name="直線コネクタ 466">
          <a:extLst>
            <a:ext uri="{FF2B5EF4-FFF2-40B4-BE49-F238E27FC236}">
              <a16:creationId xmlns:a16="http://schemas.microsoft.com/office/drawing/2014/main" id="{2B63A86F-E61B-43B6-8E07-EC0A3DA38F68}"/>
            </a:ext>
          </a:extLst>
        </xdr:cNvPr>
        <xdr:cNvCxnSpPr/>
      </xdr:nvCxnSpPr>
      <xdr:spPr>
        <a:xfrm>
          <a:off x="7861300" y="1677028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A4A36F15-8C2B-4895-AFC2-C53E2C07A2F2}"/>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a:extLst>
            <a:ext uri="{FF2B5EF4-FFF2-40B4-BE49-F238E27FC236}">
              <a16:creationId xmlns:a16="http://schemas.microsoft.com/office/drawing/2014/main" id="{EA1A24EA-7486-45E1-B090-9360778D560F}"/>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130031</xdr:rowOff>
    </xdr:from>
    <xdr:to>
      <xdr:col>41</xdr:col>
      <xdr:colOff>50800</xdr:colOff>
      <xdr:row>97</xdr:row>
      <xdr:rowOff>139632</xdr:rowOff>
    </xdr:to>
    <xdr:cxnSp macro="">
      <xdr:nvCxnSpPr>
        <xdr:cNvPr id="470" name="直線コネクタ 469">
          <a:extLst>
            <a:ext uri="{FF2B5EF4-FFF2-40B4-BE49-F238E27FC236}">
              <a16:creationId xmlns:a16="http://schemas.microsoft.com/office/drawing/2014/main" id="{67D9382C-5EE9-4C57-8869-221CBDDC46D4}"/>
            </a:ext>
          </a:extLst>
        </xdr:cNvPr>
        <xdr:cNvCxnSpPr/>
      </xdr:nvCxnSpPr>
      <xdr:spPr>
        <a:xfrm>
          <a:off x="6972300" y="1676068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384B7E42-EE07-4AAA-9889-67D632A4BCFC}"/>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a:extLst>
            <a:ext uri="{FF2B5EF4-FFF2-40B4-BE49-F238E27FC236}">
              <a16:creationId xmlns:a16="http://schemas.microsoft.com/office/drawing/2014/main" id="{F239BA68-C5B5-43DD-95DA-2E2BC3400D28}"/>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62FC2724-31A3-4D3B-B7B1-794A9E97778A}"/>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a:extLst>
            <a:ext uri="{FF2B5EF4-FFF2-40B4-BE49-F238E27FC236}">
              <a16:creationId xmlns:a16="http://schemas.microsoft.com/office/drawing/2014/main" id="{7C4D4BE7-BEBE-4A74-BACE-02952FF8C231}"/>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54878D9-6657-4688-8CD9-C8CBC01CDFA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8075E61A-97E3-4707-B74E-9683E1FB903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8B06810-CA51-4EAA-86BD-F44758F6829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D5D7E84-47EC-464E-8051-B9449CAFBF9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F9CAD8A-1857-4893-82E6-9B10BCF4242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150439</xdr:rowOff>
    </xdr:from>
    <xdr:to>
      <xdr:col>55</xdr:col>
      <xdr:colOff>50800</xdr:colOff>
      <xdr:row>96</xdr:row>
      <xdr:rowOff>80589</xdr:rowOff>
    </xdr:to>
    <xdr:sp macro="" textlink="">
      <xdr:nvSpPr>
        <xdr:cNvPr id="480" name="楕円 479">
          <a:extLst>
            <a:ext uri="{FF2B5EF4-FFF2-40B4-BE49-F238E27FC236}">
              <a16:creationId xmlns:a16="http://schemas.microsoft.com/office/drawing/2014/main" id="{32CC0C9B-3D96-4CDD-B1FF-A80C4C340782}"/>
            </a:ext>
          </a:extLst>
        </xdr:cNvPr>
        <xdr:cNvSpPr/>
      </xdr:nvSpPr>
      <xdr:spPr>
        <a:xfrm>
          <a:off x="10426700" y="164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128866</xdr:rowOff>
    </xdr:from>
    <xdr:ext cx="534377" cy="259045"/>
    <xdr:sp macro="" textlink="">
      <xdr:nvSpPr>
        <xdr:cNvPr id="481" name="土木費該当値テキスト">
          <a:extLst>
            <a:ext uri="{FF2B5EF4-FFF2-40B4-BE49-F238E27FC236}">
              <a16:creationId xmlns:a16="http://schemas.microsoft.com/office/drawing/2014/main" id="{27C44B50-2693-4B9C-943D-E9F81993A369}"/>
            </a:ext>
          </a:extLst>
        </xdr:cNvPr>
        <xdr:cNvSpPr txBox="1"/>
      </xdr:nvSpPr>
      <xdr:spPr>
        <a:xfrm>
          <a:off x="10528300" y="164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41511</xdr:rowOff>
    </xdr:from>
    <xdr:to>
      <xdr:col>50</xdr:col>
      <xdr:colOff>165100</xdr:colOff>
      <xdr:row>96</xdr:row>
      <xdr:rowOff>143111</xdr:rowOff>
    </xdr:to>
    <xdr:sp macro="" textlink="">
      <xdr:nvSpPr>
        <xdr:cNvPr id="482" name="楕円 481">
          <a:extLst>
            <a:ext uri="{FF2B5EF4-FFF2-40B4-BE49-F238E27FC236}">
              <a16:creationId xmlns:a16="http://schemas.microsoft.com/office/drawing/2014/main" id="{04BE7CEF-6955-4BEF-8558-B33238A12985}"/>
            </a:ext>
          </a:extLst>
        </xdr:cNvPr>
        <xdr:cNvSpPr/>
      </xdr:nvSpPr>
      <xdr:spPr>
        <a:xfrm>
          <a:off x="9588500" y="165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134238</xdr:rowOff>
    </xdr:from>
    <xdr:ext cx="534377" cy="259045"/>
    <xdr:sp macro="" textlink="">
      <xdr:nvSpPr>
        <xdr:cNvPr id="483" name="テキスト ボックス 482">
          <a:extLst>
            <a:ext uri="{FF2B5EF4-FFF2-40B4-BE49-F238E27FC236}">
              <a16:creationId xmlns:a16="http://schemas.microsoft.com/office/drawing/2014/main" id="{88E1200A-01DB-4247-B7D8-6AFA8BC6A9E3}"/>
            </a:ext>
          </a:extLst>
        </xdr:cNvPr>
        <xdr:cNvSpPr txBox="1"/>
      </xdr:nvSpPr>
      <xdr:spPr>
        <a:xfrm>
          <a:off x="9372111" y="165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100079</xdr:rowOff>
    </xdr:from>
    <xdr:to>
      <xdr:col>46</xdr:col>
      <xdr:colOff>38100</xdr:colOff>
      <xdr:row>98</xdr:row>
      <xdr:rowOff>30229</xdr:rowOff>
    </xdr:to>
    <xdr:sp macro="" textlink="">
      <xdr:nvSpPr>
        <xdr:cNvPr id="484" name="楕円 483">
          <a:extLst>
            <a:ext uri="{FF2B5EF4-FFF2-40B4-BE49-F238E27FC236}">
              <a16:creationId xmlns:a16="http://schemas.microsoft.com/office/drawing/2014/main" id="{8090CDA3-535C-4450-8A00-A8E785905537}"/>
            </a:ext>
          </a:extLst>
        </xdr:cNvPr>
        <xdr:cNvSpPr/>
      </xdr:nvSpPr>
      <xdr:spPr>
        <a:xfrm>
          <a:off x="8699500" y="167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21356</xdr:rowOff>
    </xdr:from>
    <xdr:ext cx="534377" cy="259045"/>
    <xdr:sp macro="" textlink="">
      <xdr:nvSpPr>
        <xdr:cNvPr id="485" name="テキスト ボックス 484">
          <a:extLst>
            <a:ext uri="{FF2B5EF4-FFF2-40B4-BE49-F238E27FC236}">
              <a16:creationId xmlns:a16="http://schemas.microsoft.com/office/drawing/2014/main" id="{AE55227D-ACBB-40FB-A7F5-0D3BF49CE35E}"/>
            </a:ext>
          </a:extLst>
        </xdr:cNvPr>
        <xdr:cNvSpPr txBox="1"/>
      </xdr:nvSpPr>
      <xdr:spPr>
        <a:xfrm>
          <a:off x="8483111" y="168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88832</xdr:rowOff>
    </xdr:from>
    <xdr:to>
      <xdr:col>41</xdr:col>
      <xdr:colOff>101600</xdr:colOff>
      <xdr:row>98</xdr:row>
      <xdr:rowOff>18982</xdr:rowOff>
    </xdr:to>
    <xdr:sp macro="" textlink="">
      <xdr:nvSpPr>
        <xdr:cNvPr id="486" name="楕円 485">
          <a:extLst>
            <a:ext uri="{FF2B5EF4-FFF2-40B4-BE49-F238E27FC236}">
              <a16:creationId xmlns:a16="http://schemas.microsoft.com/office/drawing/2014/main" id="{B8A5AD81-51CA-4C72-9FDB-484152AC5624}"/>
            </a:ext>
          </a:extLst>
        </xdr:cNvPr>
        <xdr:cNvSpPr/>
      </xdr:nvSpPr>
      <xdr:spPr>
        <a:xfrm>
          <a:off x="7810500" y="167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10109</xdr:rowOff>
    </xdr:from>
    <xdr:ext cx="534377" cy="259045"/>
    <xdr:sp macro="" textlink="">
      <xdr:nvSpPr>
        <xdr:cNvPr id="487" name="テキスト ボックス 486">
          <a:extLst>
            <a:ext uri="{FF2B5EF4-FFF2-40B4-BE49-F238E27FC236}">
              <a16:creationId xmlns:a16="http://schemas.microsoft.com/office/drawing/2014/main" id="{364D0BA9-ABE0-456A-8370-39612B1A549C}"/>
            </a:ext>
          </a:extLst>
        </xdr:cNvPr>
        <xdr:cNvSpPr txBox="1"/>
      </xdr:nvSpPr>
      <xdr:spPr>
        <a:xfrm>
          <a:off x="7594111" y="168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79231</xdr:rowOff>
    </xdr:from>
    <xdr:to>
      <xdr:col>36</xdr:col>
      <xdr:colOff>165100</xdr:colOff>
      <xdr:row>98</xdr:row>
      <xdr:rowOff>9381</xdr:rowOff>
    </xdr:to>
    <xdr:sp macro="" textlink="">
      <xdr:nvSpPr>
        <xdr:cNvPr id="488" name="楕円 487">
          <a:extLst>
            <a:ext uri="{FF2B5EF4-FFF2-40B4-BE49-F238E27FC236}">
              <a16:creationId xmlns:a16="http://schemas.microsoft.com/office/drawing/2014/main" id="{43AA209B-C943-4938-ABEE-B512EF5F64ED}"/>
            </a:ext>
          </a:extLst>
        </xdr:cNvPr>
        <xdr:cNvSpPr/>
      </xdr:nvSpPr>
      <xdr:spPr>
        <a:xfrm>
          <a:off x="6921500" y="167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xdr:rowOff>
    </xdr:from>
    <xdr:ext cx="534377" cy="259045"/>
    <xdr:sp macro="" textlink="">
      <xdr:nvSpPr>
        <xdr:cNvPr id="489" name="テキスト ボックス 488">
          <a:extLst>
            <a:ext uri="{FF2B5EF4-FFF2-40B4-BE49-F238E27FC236}">
              <a16:creationId xmlns:a16="http://schemas.microsoft.com/office/drawing/2014/main" id="{8CD62AEB-4242-48E5-83E1-359E2C7253B3}"/>
            </a:ext>
          </a:extLst>
        </xdr:cNvPr>
        <xdr:cNvSpPr txBox="1"/>
      </xdr:nvSpPr>
      <xdr:spPr>
        <a:xfrm>
          <a:off x="6705111" y="168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5A5B2D9D-5525-45D1-96A8-2DE27C02CF2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5F805FD5-246A-4505-918D-82BB742FCB6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F6BE1CC3-8F73-4FBE-B5AD-647049017A1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385A5119-EC82-4524-B522-81173DFC255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AE11E420-E3A9-461F-8F33-153117EDB65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836B815B-85E4-40B5-955E-57AC8A319EB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3D033FBA-C961-4302-8D6A-F15B8DAB7A0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28D5B108-40AB-4AD0-BB70-04BB0748809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BCE7F07-41A2-4074-AAF5-1F0721EEA9D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1B4A871D-9AC4-48E1-BFCD-5FDDCCF9EDE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DD7F6DA6-5D89-4225-88B4-A8818B95536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52037861-0EB2-4095-9E2F-408D01BFF6A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9074E4FB-EF89-477F-9297-FA65E5E9C09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FD15956-2493-432A-9E50-9F1CA3411C4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8875CD75-D3B5-4242-BBE8-7E9F88ED6744}"/>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F8940828-5BC4-4505-868A-374E3EAE557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D9B3A9C4-CFB2-4674-BC81-A9C2035057C1}"/>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19A4616E-509D-488A-B3E6-EDC112B0D87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59F5B320-33D9-4939-9921-A4F719AC606F}"/>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DB9C23D9-D98C-4A00-8CA7-5917D9D75D6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EAA5211-95C2-4DD8-8266-B37B444F4DC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E022CC59-EBD7-4F09-9FD9-6A9ABFF9915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E5AB5F52-77C7-4EB7-8CA9-AEA04D7B5873}"/>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C3F0F57F-7922-4321-8EB6-A62F9300D711}"/>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DC224C7F-3E7E-4DA6-A0C3-B9AD035115F5}"/>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B43D4A81-5267-463E-A95D-0580969EF9FD}"/>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F10223FA-E4CA-4B16-8F36-56FADF15B874}"/>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64582</xdr:rowOff>
    </xdr:from>
    <xdr:to>
      <xdr:col>85</xdr:col>
      <xdr:colOff>127000</xdr:colOff>
      <xdr:row>33</xdr:row>
      <xdr:rowOff>127858</xdr:rowOff>
    </xdr:to>
    <xdr:cxnSp macro="">
      <xdr:nvCxnSpPr>
        <xdr:cNvPr id="517" name="直線コネクタ 516">
          <a:extLst>
            <a:ext uri="{FF2B5EF4-FFF2-40B4-BE49-F238E27FC236}">
              <a16:creationId xmlns:a16="http://schemas.microsoft.com/office/drawing/2014/main" id="{409C7157-2281-457C-BE32-F3842E0E56A1}"/>
            </a:ext>
          </a:extLst>
        </xdr:cNvPr>
        <xdr:cNvCxnSpPr/>
      </xdr:nvCxnSpPr>
      <xdr:spPr>
        <a:xfrm>
          <a:off x="15481300" y="5722432"/>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8" name="消防費平均値テキスト">
          <a:extLst>
            <a:ext uri="{FF2B5EF4-FFF2-40B4-BE49-F238E27FC236}">
              <a16:creationId xmlns:a16="http://schemas.microsoft.com/office/drawing/2014/main" id="{2ADE1278-16D8-4D4D-86C2-361D555DD5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1D2CC323-C62A-4557-86CE-43CC9985E276}"/>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64582</xdr:rowOff>
    </xdr:from>
    <xdr:to>
      <xdr:col>81</xdr:col>
      <xdr:colOff>50800</xdr:colOff>
      <xdr:row>34</xdr:row>
      <xdr:rowOff>13101</xdr:rowOff>
    </xdr:to>
    <xdr:cxnSp macro="">
      <xdr:nvCxnSpPr>
        <xdr:cNvPr id="520" name="直線コネクタ 519">
          <a:extLst>
            <a:ext uri="{FF2B5EF4-FFF2-40B4-BE49-F238E27FC236}">
              <a16:creationId xmlns:a16="http://schemas.microsoft.com/office/drawing/2014/main" id="{7A9ACAA9-E53C-4A13-8E73-B5F935D0E40F}"/>
            </a:ext>
          </a:extLst>
        </xdr:cNvPr>
        <xdr:cNvCxnSpPr/>
      </xdr:nvCxnSpPr>
      <xdr:spPr>
        <a:xfrm flipV="1">
          <a:off x="14592300" y="5722432"/>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CF9DD1C-59AD-4C31-B5B9-DC0DD677CFBE}"/>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442E3ED2-97B3-498E-AE7B-F6DC1445A814}"/>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4277</xdr:rowOff>
    </xdr:from>
    <xdr:to>
      <xdr:col>76</xdr:col>
      <xdr:colOff>114300</xdr:colOff>
      <xdr:row>34</xdr:row>
      <xdr:rowOff>13101</xdr:rowOff>
    </xdr:to>
    <xdr:cxnSp macro="">
      <xdr:nvCxnSpPr>
        <xdr:cNvPr id="523" name="直線コネクタ 522">
          <a:extLst>
            <a:ext uri="{FF2B5EF4-FFF2-40B4-BE49-F238E27FC236}">
              <a16:creationId xmlns:a16="http://schemas.microsoft.com/office/drawing/2014/main" id="{08CF4C3A-5628-41DF-B63F-EB4CA3CD3542}"/>
            </a:ext>
          </a:extLst>
        </xdr:cNvPr>
        <xdr:cNvCxnSpPr/>
      </xdr:nvCxnSpPr>
      <xdr:spPr>
        <a:xfrm>
          <a:off x="13703300" y="58335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D6699092-5C31-4736-B744-3B772EE2C05D}"/>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a:extLst>
            <a:ext uri="{FF2B5EF4-FFF2-40B4-BE49-F238E27FC236}">
              <a16:creationId xmlns:a16="http://schemas.microsoft.com/office/drawing/2014/main" id="{2F7489B5-BD09-4453-B0C5-CE74A94D7FBB}"/>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4277</xdr:rowOff>
    </xdr:from>
    <xdr:to>
      <xdr:col>71</xdr:col>
      <xdr:colOff>177800</xdr:colOff>
      <xdr:row>34</xdr:row>
      <xdr:rowOff>106736</xdr:rowOff>
    </xdr:to>
    <xdr:cxnSp macro="">
      <xdr:nvCxnSpPr>
        <xdr:cNvPr id="526" name="直線コネクタ 525">
          <a:extLst>
            <a:ext uri="{FF2B5EF4-FFF2-40B4-BE49-F238E27FC236}">
              <a16:creationId xmlns:a16="http://schemas.microsoft.com/office/drawing/2014/main" id="{D6B13C12-E730-4CD9-A524-A8188A20B344}"/>
            </a:ext>
          </a:extLst>
        </xdr:cNvPr>
        <xdr:cNvCxnSpPr/>
      </xdr:nvCxnSpPr>
      <xdr:spPr>
        <a:xfrm flipV="1">
          <a:off x="12814300" y="5833577"/>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AA4FDDE7-2731-4BAC-B91F-FCA254B4D545}"/>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F70BE505-F9DA-4C3F-948A-FF351D729F1F}"/>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F53A4EDB-7FD0-45A0-AA81-AE95DA388607}"/>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BD3FA3A6-B5D4-494E-91F8-7D2B98531162}"/>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E649D9D-0D19-42B9-9E90-5289019A5FD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BC39A09D-F7F8-49A3-8F77-33776CA3A89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BA1A5ED-062B-4233-8662-575C1DF3016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14819274-04DB-4FCF-9C1A-46A247C3DFA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82FB3E2E-F76D-4600-87B6-FC5A439BEF4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77058</xdr:rowOff>
    </xdr:from>
    <xdr:to>
      <xdr:col>85</xdr:col>
      <xdr:colOff>177800</xdr:colOff>
      <xdr:row>34</xdr:row>
      <xdr:rowOff>7208</xdr:rowOff>
    </xdr:to>
    <xdr:sp macro="" textlink="">
      <xdr:nvSpPr>
        <xdr:cNvPr id="536" name="楕円 535">
          <a:extLst>
            <a:ext uri="{FF2B5EF4-FFF2-40B4-BE49-F238E27FC236}">
              <a16:creationId xmlns:a16="http://schemas.microsoft.com/office/drawing/2014/main" id="{538A5A86-4137-4C12-9F4C-329EAD0F5C0F}"/>
            </a:ext>
          </a:extLst>
        </xdr:cNvPr>
        <xdr:cNvSpPr/>
      </xdr:nvSpPr>
      <xdr:spPr>
        <a:xfrm>
          <a:off x="162687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99935</xdr:rowOff>
    </xdr:from>
    <xdr:ext cx="534377" cy="259045"/>
    <xdr:sp macro="" textlink="">
      <xdr:nvSpPr>
        <xdr:cNvPr id="537" name="消防費該当値テキスト">
          <a:extLst>
            <a:ext uri="{FF2B5EF4-FFF2-40B4-BE49-F238E27FC236}">
              <a16:creationId xmlns:a16="http://schemas.microsoft.com/office/drawing/2014/main" id="{6847495F-44DE-40AF-B59F-D9718F7752DB}"/>
            </a:ext>
          </a:extLst>
        </xdr:cNvPr>
        <xdr:cNvSpPr txBox="1"/>
      </xdr:nvSpPr>
      <xdr:spPr>
        <a:xfrm>
          <a:off x="16370300" y="55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13782</xdr:rowOff>
    </xdr:from>
    <xdr:to>
      <xdr:col>81</xdr:col>
      <xdr:colOff>101600</xdr:colOff>
      <xdr:row>33</xdr:row>
      <xdr:rowOff>115382</xdr:rowOff>
    </xdr:to>
    <xdr:sp macro="" textlink="">
      <xdr:nvSpPr>
        <xdr:cNvPr id="538" name="楕円 537">
          <a:extLst>
            <a:ext uri="{FF2B5EF4-FFF2-40B4-BE49-F238E27FC236}">
              <a16:creationId xmlns:a16="http://schemas.microsoft.com/office/drawing/2014/main" id="{C7357326-7897-4480-A7BC-3E921B925E0C}"/>
            </a:ext>
          </a:extLst>
        </xdr:cNvPr>
        <xdr:cNvSpPr/>
      </xdr:nvSpPr>
      <xdr:spPr>
        <a:xfrm>
          <a:off x="15430500" y="5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131909</xdr:rowOff>
    </xdr:from>
    <xdr:ext cx="534377" cy="259045"/>
    <xdr:sp macro="" textlink="">
      <xdr:nvSpPr>
        <xdr:cNvPr id="539" name="テキスト ボックス 538">
          <a:extLst>
            <a:ext uri="{FF2B5EF4-FFF2-40B4-BE49-F238E27FC236}">
              <a16:creationId xmlns:a16="http://schemas.microsoft.com/office/drawing/2014/main" id="{45189455-DEC1-4AF4-BD8F-7684BCBB9C0A}"/>
            </a:ext>
          </a:extLst>
        </xdr:cNvPr>
        <xdr:cNvSpPr txBox="1"/>
      </xdr:nvSpPr>
      <xdr:spPr>
        <a:xfrm>
          <a:off x="15214111" y="54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133751</xdr:rowOff>
    </xdr:from>
    <xdr:to>
      <xdr:col>76</xdr:col>
      <xdr:colOff>165100</xdr:colOff>
      <xdr:row>34</xdr:row>
      <xdr:rowOff>63901</xdr:rowOff>
    </xdr:to>
    <xdr:sp macro="" textlink="">
      <xdr:nvSpPr>
        <xdr:cNvPr id="540" name="楕円 539">
          <a:extLst>
            <a:ext uri="{FF2B5EF4-FFF2-40B4-BE49-F238E27FC236}">
              <a16:creationId xmlns:a16="http://schemas.microsoft.com/office/drawing/2014/main" id="{0818FF32-A380-455A-AC3E-79FF40643105}"/>
            </a:ext>
          </a:extLst>
        </xdr:cNvPr>
        <xdr:cNvSpPr/>
      </xdr:nvSpPr>
      <xdr:spPr>
        <a:xfrm>
          <a:off x="14541500" y="57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80428</xdr:rowOff>
    </xdr:from>
    <xdr:ext cx="534377" cy="259045"/>
    <xdr:sp macro="" textlink="">
      <xdr:nvSpPr>
        <xdr:cNvPr id="541" name="テキスト ボックス 540">
          <a:extLst>
            <a:ext uri="{FF2B5EF4-FFF2-40B4-BE49-F238E27FC236}">
              <a16:creationId xmlns:a16="http://schemas.microsoft.com/office/drawing/2014/main" id="{1F977D2E-2E39-48DA-8A82-FF595B756429}"/>
            </a:ext>
          </a:extLst>
        </xdr:cNvPr>
        <xdr:cNvSpPr txBox="1"/>
      </xdr:nvSpPr>
      <xdr:spPr>
        <a:xfrm>
          <a:off x="14325111" y="55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124927</xdr:rowOff>
    </xdr:from>
    <xdr:to>
      <xdr:col>72</xdr:col>
      <xdr:colOff>38100</xdr:colOff>
      <xdr:row>34</xdr:row>
      <xdr:rowOff>55077</xdr:rowOff>
    </xdr:to>
    <xdr:sp macro="" textlink="">
      <xdr:nvSpPr>
        <xdr:cNvPr id="542" name="楕円 541">
          <a:extLst>
            <a:ext uri="{FF2B5EF4-FFF2-40B4-BE49-F238E27FC236}">
              <a16:creationId xmlns:a16="http://schemas.microsoft.com/office/drawing/2014/main" id="{FBDB9C2B-BA36-4333-B057-AFE86C130232}"/>
            </a:ext>
          </a:extLst>
        </xdr:cNvPr>
        <xdr:cNvSpPr/>
      </xdr:nvSpPr>
      <xdr:spPr>
        <a:xfrm>
          <a:off x="13652500" y="57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71604</xdr:rowOff>
    </xdr:from>
    <xdr:ext cx="534377" cy="259045"/>
    <xdr:sp macro="" textlink="">
      <xdr:nvSpPr>
        <xdr:cNvPr id="543" name="テキスト ボックス 542">
          <a:extLst>
            <a:ext uri="{FF2B5EF4-FFF2-40B4-BE49-F238E27FC236}">
              <a16:creationId xmlns:a16="http://schemas.microsoft.com/office/drawing/2014/main" id="{D8DA7478-C35D-4E6B-A759-40AB5384B9A7}"/>
            </a:ext>
          </a:extLst>
        </xdr:cNvPr>
        <xdr:cNvSpPr txBox="1"/>
      </xdr:nvSpPr>
      <xdr:spPr>
        <a:xfrm>
          <a:off x="13436111" y="55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55936</xdr:rowOff>
    </xdr:from>
    <xdr:to>
      <xdr:col>67</xdr:col>
      <xdr:colOff>101600</xdr:colOff>
      <xdr:row>34</xdr:row>
      <xdr:rowOff>157536</xdr:rowOff>
    </xdr:to>
    <xdr:sp macro="" textlink="">
      <xdr:nvSpPr>
        <xdr:cNvPr id="544" name="楕円 543">
          <a:extLst>
            <a:ext uri="{FF2B5EF4-FFF2-40B4-BE49-F238E27FC236}">
              <a16:creationId xmlns:a16="http://schemas.microsoft.com/office/drawing/2014/main" id="{E8777BBB-E1F3-47A2-83F5-A1B1D82A4908}"/>
            </a:ext>
          </a:extLst>
        </xdr:cNvPr>
        <xdr:cNvSpPr/>
      </xdr:nvSpPr>
      <xdr:spPr>
        <a:xfrm>
          <a:off x="12763500" y="5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2613</xdr:rowOff>
    </xdr:from>
    <xdr:ext cx="534377" cy="259045"/>
    <xdr:sp macro="" textlink="">
      <xdr:nvSpPr>
        <xdr:cNvPr id="545" name="テキスト ボックス 544">
          <a:extLst>
            <a:ext uri="{FF2B5EF4-FFF2-40B4-BE49-F238E27FC236}">
              <a16:creationId xmlns:a16="http://schemas.microsoft.com/office/drawing/2014/main" id="{9E0B6A82-55B2-46EB-A076-151BE165E1A6}"/>
            </a:ext>
          </a:extLst>
        </xdr:cNvPr>
        <xdr:cNvSpPr txBox="1"/>
      </xdr:nvSpPr>
      <xdr:spPr>
        <a:xfrm>
          <a:off x="12547111" y="56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BB09358-0162-4606-86C5-95888AF31AF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F6B8583C-78A0-4CF9-9C01-C4CD6883931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61D78166-7429-4F71-8FC6-551851DE15F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C75AB231-5FE6-45A4-B746-8A68F5B403E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86CF6D34-9036-4D00-AD5B-5B702D5547C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5B0571EC-6F91-419E-9A0A-22F212373DD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2B1B8197-AE32-4511-B38C-2F57FA43692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3854470E-2AC3-4230-97C4-96D1623FB30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545EDD1A-966A-4D2F-BAE3-79876995C5C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79B05C55-0CC3-4450-89FE-A94193E8A1B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370D2377-0343-4123-B6B0-92C5D4B0EAF8}"/>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D6C2BF33-F3E2-4CAE-A263-B5F0446BA6D4}"/>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94FEE32-8099-478B-875D-F502CC13378A}"/>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82DEF5FA-4B41-4D55-90C4-9B2AD8E5B03D}"/>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A23BEF44-FAF9-4590-9A2F-F89BA8C558B9}"/>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5C56B6F7-6C56-4AAB-8E96-31246E650F1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8CC7FE88-0946-4D8A-B272-7828993D9EA4}"/>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ABF05088-4750-4A1F-884E-4F8742155EC7}"/>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1AA4245C-EB8E-4CCC-8BDA-92ECB641727D}"/>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C3EBB9DC-E973-40AF-A629-FB0D2B19CA0B}"/>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D699AF83-5B7A-4139-AE2B-F2171F9DE45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14D6789B-9FFE-4717-99E9-025D93D924E9}"/>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4354475F-B053-4B99-BAD2-F458D87F889C}"/>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BDC36519-52BE-47C7-AD52-C8D86CDDD02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8272D8EC-487E-4E7B-A881-5FAA464D000E}"/>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298287BD-B942-42FC-8764-8BE6FA49F36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57C179F-14D2-44FB-A0CB-400531974E35}"/>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C894D622-F980-4A6B-BB8A-BDD6041D7C71}"/>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2126C3E2-0AE6-4CB6-A649-CC5FB648095D}"/>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66439AF7-78F2-4F18-94A1-44CE3A9AF848}"/>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6CABF4F4-A5DC-436C-994F-FBB7516CEED1}"/>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13072</xdr:rowOff>
    </xdr:from>
    <xdr:to>
      <xdr:col>85</xdr:col>
      <xdr:colOff>127000</xdr:colOff>
      <xdr:row>56</xdr:row>
      <xdr:rowOff>143553</xdr:rowOff>
    </xdr:to>
    <xdr:cxnSp macro="">
      <xdr:nvCxnSpPr>
        <xdr:cNvPr id="577" name="直線コネクタ 576">
          <a:extLst>
            <a:ext uri="{FF2B5EF4-FFF2-40B4-BE49-F238E27FC236}">
              <a16:creationId xmlns:a16="http://schemas.microsoft.com/office/drawing/2014/main" id="{2A7A00A1-64C8-4C5B-8CFA-7D1F4C94E279}"/>
            </a:ext>
          </a:extLst>
        </xdr:cNvPr>
        <xdr:cNvCxnSpPr/>
      </xdr:nvCxnSpPr>
      <xdr:spPr>
        <a:xfrm flipV="1">
          <a:off x="15481300" y="9614272"/>
          <a:ext cx="838200" cy="1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a:extLst>
            <a:ext uri="{FF2B5EF4-FFF2-40B4-BE49-F238E27FC236}">
              <a16:creationId xmlns:a16="http://schemas.microsoft.com/office/drawing/2014/main" id="{715633F7-0266-434E-B823-72AC5658F489}"/>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FA4A87B5-4799-408F-A323-33C8B31AB232}"/>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104904</xdr:rowOff>
    </xdr:from>
    <xdr:to>
      <xdr:col>81</xdr:col>
      <xdr:colOff>50800</xdr:colOff>
      <xdr:row>56</xdr:row>
      <xdr:rowOff>143553</xdr:rowOff>
    </xdr:to>
    <xdr:cxnSp macro="">
      <xdr:nvCxnSpPr>
        <xdr:cNvPr id="580" name="直線コネクタ 579">
          <a:extLst>
            <a:ext uri="{FF2B5EF4-FFF2-40B4-BE49-F238E27FC236}">
              <a16:creationId xmlns:a16="http://schemas.microsoft.com/office/drawing/2014/main" id="{A32DF437-8913-4306-A23A-E66B822CDDAF}"/>
            </a:ext>
          </a:extLst>
        </xdr:cNvPr>
        <xdr:cNvCxnSpPr/>
      </xdr:nvCxnSpPr>
      <xdr:spPr>
        <a:xfrm>
          <a:off x="14592300" y="9706104"/>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C4F7449C-9B25-4801-8386-396FDFE0A101}"/>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2" name="テキスト ボックス 581">
          <a:extLst>
            <a:ext uri="{FF2B5EF4-FFF2-40B4-BE49-F238E27FC236}">
              <a16:creationId xmlns:a16="http://schemas.microsoft.com/office/drawing/2014/main" id="{A2B9FFEA-2605-47EF-88FC-89E329476B3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21220</xdr:rowOff>
    </xdr:from>
    <xdr:to>
      <xdr:col>76</xdr:col>
      <xdr:colOff>114300</xdr:colOff>
      <xdr:row>56</xdr:row>
      <xdr:rowOff>104904</xdr:rowOff>
    </xdr:to>
    <xdr:cxnSp macro="">
      <xdr:nvCxnSpPr>
        <xdr:cNvPr id="583" name="直線コネクタ 582">
          <a:extLst>
            <a:ext uri="{FF2B5EF4-FFF2-40B4-BE49-F238E27FC236}">
              <a16:creationId xmlns:a16="http://schemas.microsoft.com/office/drawing/2014/main" id="{41503C54-746C-4109-B457-ACF382999F29}"/>
            </a:ext>
          </a:extLst>
        </xdr:cNvPr>
        <xdr:cNvCxnSpPr/>
      </xdr:nvCxnSpPr>
      <xdr:spPr>
        <a:xfrm>
          <a:off x="13703300" y="9622420"/>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875A67AC-559F-4AFD-A836-B02E06B1E50D}"/>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5" name="テキスト ボックス 584">
          <a:extLst>
            <a:ext uri="{FF2B5EF4-FFF2-40B4-BE49-F238E27FC236}">
              <a16:creationId xmlns:a16="http://schemas.microsoft.com/office/drawing/2014/main" id="{8A4F0F12-465B-4326-9E96-BD0D6B92A6D2}"/>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21220</xdr:rowOff>
    </xdr:from>
    <xdr:to>
      <xdr:col>71</xdr:col>
      <xdr:colOff>177800</xdr:colOff>
      <xdr:row>57</xdr:row>
      <xdr:rowOff>80590</xdr:rowOff>
    </xdr:to>
    <xdr:cxnSp macro="">
      <xdr:nvCxnSpPr>
        <xdr:cNvPr id="586" name="直線コネクタ 585">
          <a:extLst>
            <a:ext uri="{FF2B5EF4-FFF2-40B4-BE49-F238E27FC236}">
              <a16:creationId xmlns:a16="http://schemas.microsoft.com/office/drawing/2014/main" id="{B3B3537A-DDCF-4962-B91D-827764CE3018}"/>
            </a:ext>
          </a:extLst>
        </xdr:cNvPr>
        <xdr:cNvCxnSpPr/>
      </xdr:nvCxnSpPr>
      <xdr:spPr>
        <a:xfrm flipV="1">
          <a:off x="12814300" y="9622420"/>
          <a:ext cx="889000" cy="2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70CA990-B5D0-4651-B20A-DC153FD28442}"/>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88" name="テキスト ボックス 587">
          <a:extLst>
            <a:ext uri="{FF2B5EF4-FFF2-40B4-BE49-F238E27FC236}">
              <a16:creationId xmlns:a16="http://schemas.microsoft.com/office/drawing/2014/main" id="{6A1A30AF-B76C-4DC2-BA45-929FA939D05B}"/>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7A6F58EE-DE6D-4F1B-A780-12C7B3328C7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0" name="テキスト ボックス 589">
          <a:extLst>
            <a:ext uri="{FF2B5EF4-FFF2-40B4-BE49-F238E27FC236}">
              <a16:creationId xmlns:a16="http://schemas.microsoft.com/office/drawing/2014/main" id="{A2479AEF-C9B5-45C2-B387-1CBD1F9C67BA}"/>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79E3387-3B27-449B-A8B9-4E36608D8C9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9A5EEBCD-6432-4B35-9354-41667A7577D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6940ED59-FAF4-4D1B-9C7B-819A478FFF3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2B572D5D-53ED-471D-AEAA-71CCDEBB010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7F06D2B6-7E46-49A6-8763-B0DFC627222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133722</xdr:rowOff>
    </xdr:from>
    <xdr:to>
      <xdr:col>85</xdr:col>
      <xdr:colOff>177800</xdr:colOff>
      <xdr:row>56</xdr:row>
      <xdr:rowOff>63872</xdr:rowOff>
    </xdr:to>
    <xdr:sp macro="" textlink="">
      <xdr:nvSpPr>
        <xdr:cNvPr id="596" name="楕円 595">
          <a:extLst>
            <a:ext uri="{FF2B5EF4-FFF2-40B4-BE49-F238E27FC236}">
              <a16:creationId xmlns:a16="http://schemas.microsoft.com/office/drawing/2014/main" id="{96A08F27-6F67-449A-857A-BC1526CBE981}"/>
            </a:ext>
          </a:extLst>
        </xdr:cNvPr>
        <xdr:cNvSpPr/>
      </xdr:nvSpPr>
      <xdr:spPr>
        <a:xfrm>
          <a:off x="16268700" y="95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156599</xdr:rowOff>
    </xdr:from>
    <xdr:ext cx="534377" cy="259045"/>
    <xdr:sp macro="" textlink="">
      <xdr:nvSpPr>
        <xdr:cNvPr id="597" name="教育費該当値テキスト">
          <a:extLst>
            <a:ext uri="{FF2B5EF4-FFF2-40B4-BE49-F238E27FC236}">
              <a16:creationId xmlns:a16="http://schemas.microsoft.com/office/drawing/2014/main" id="{17ED0A5C-0976-438C-ACC6-EFF265ABEF42}"/>
            </a:ext>
          </a:extLst>
        </xdr:cNvPr>
        <xdr:cNvSpPr txBox="1"/>
      </xdr:nvSpPr>
      <xdr:spPr>
        <a:xfrm>
          <a:off x="16370300" y="941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92753</xdr:rowOff>
    </xdr:from>
    <xdr:to>
      <xdr:col>81</xdr:col>
      <xdr:colOff>101600</xdr:colOff>
      <xdr:row>57</xdr:row>
      <xdr:rowOff>22903</xdr:rowOff>
    </xdr:to>
    <xdr:sp macro="" textlink="">
      <xdr:nvSpPr>
        <xdr:cNvPr id="598" name="楕円 597">
          <a:extLst>
            <a:ext uri="{FF2B5EF4-FFF2-40B4-BE49-F238E27FC236}">
              <a16:creationId xmlns:a16="http://schemas.microsoft.com/office/drawing/2014/main" id="{F22952FF-EC0D-4609-B832-8603AF2CDB97}"/>
            </a:ext>
          </a:extLst>
        </xdr:cNvPr>
        <xdr:cNvSpPr/>
      </xdr:nvSpPr>
      <xdr:spPr>
        <a:xfrm>
          <a:off x="15430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14030</xdr:rowOff>
    </xdr:from>
    <xdr:ext cx="534377" cy="259045"/>
    <xdr:sp macro="" textlink="">
      <xdr:nvSpPr>
        <xdr:cNvPr id="599" name="テキスト ボックス 598">
          <a:extLst>
            <a:ext uri="{FF2B5EF4-FFF2-40B4-BE49-F238E27FC236}">
              <a16:creationId xmlns:a16="http://schemas.microsoft.com/office/drawing/2014/main" id="{BD976837-8295-49BE-A41F-8EC2B4E092CE}"/>
            </a:ext>
          </a:extLst>
        </xdr:cNvPr>
        <xdr:cNvSpPr txBox="1"/>
      </xdr:nvSpPr>
      <xdr:spPr>
        <a:xfrm>
          <a:off x="15214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54104</xdr:rowOff>
    </xdr:from>
    <xdr:to>
      <xdr:col>76</xdr:col>
      <xdr:colOff>165100</xdr:colOff>
      <xdr:row>56</xdr:row>
      <xdr:rowOff>155704</xdr:rowOff>
    </xdr:to>
    <xdr:sp macro="" textlink="">
      <xdr:nvSpPr>
        <xdr:cNvPr id="600" name="楕円 599">
          <a:extLst>
            <a:ext uri="{FF2B5EF4-FFF2-40B4-BE49-F238E27FC236}">
              <a16:creationId xmlns:a16="http://schemas.microsoft.com/office/drawing/2014/main" id="{7B693289-C88C-49EE-9973-3878EEC695D9}"/>
            </a:ext>
          </a:extLst>
        </xdr:cNvPr>
        <xdr:cNvSpPr/>
      </xdr:nvSpPr>
      <xdr:spPr>
        <a:xfrm>
          <a:off x="14541500" y="9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146831</xdr:rowOff>
    </xdr:from>
    <xdr:ext cx="534377" cy="259045"/>
    <xdr:sp macro="" textlink="">
      <xdr:nvSpPr>
        <xdr:cNvPr id="601" name="テキスト ボックス 600">
          <a:extLst>
            <a:ext uri="{FF2B5EF4-FFF2-40B4-BE49-F238E27FC236}">
              <a16:creationId xmlns:a16="http://schemas.microsoft.com/office/drawing/2014/main" id="{D72D857C-B098-473D-A03B-1039244FA698}"/>
            </a:ext>
          </a:extLst>
        </xdr:cNvPr>
        <xdr:cNvSpPr txBox="1"/>
      </xdr:nvSpPr>
      <xdr:spPr>
        <a:xfrm>
          <a:off x="14325111" y="97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141870</xdr:rowOff>
    </xdr:from>
    <xdr:to>
      <xdr:col>72</xdr:col>
      <xdr:colOff>38100</xdr:colOff>
      <xdr:row>56</xdr:row>
      <xdr:rowOff>72020</xdr:rowOff>
    </xdr:to>
    <xdr:sp macro="" textlink="">
      <xdr:nvSpPr>
        <xdr:cNvPr id="602" name="楕円 601">
          <a:extLst>
            <a:ext uri="{FF2B5EF4-FFF2-40B4-BE49-F238E27FC236}">
              <a16:creationId xmlns:a16="http://schemas.microsoft.com/office/drawing/2014/main" id="{593E7F76-410E-4698-BA28-6597A55BA37F}"/>
            </a:ext>
          </a:extLst>
        </xdr:cNvPr>
        <xdr:cNvSpPr/>
      </xdr:nvSpPr>
      <xdr:spPr>
        <a:xfrm>
          <a:off x="136525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88547</xdr:rowOff>
    </xdr:from>
    <xdr:ext cx="534377" cy="259045"/>
    <xdr:sp macro="" textlink="">
      <xdr:nvSpPr>
        <xdr:cNvPr id="603" name="テキスト ボックス 602">
          <a:extLst>
            <a:ext uri="{FF2B5EF4-FFF2-40B4-BE49-F238E27FC236}">
              <a16:creationId xmlns:a16="http://schemas.microsoft.com/office/drawing/2014/main" id="{7009B5A4-2703-45D5-9726-6B65EE6B3898}"/>
            </a:ext>
          </a:extLst>
        </xdr:cNvPr>
        <xdr:cNvSpPr txBox="1"/>
      </xdr:nvSpPr>
      <xdr:spPr>
        <a:xfrm>
          <a:off x="13436111" y="93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29790</xdr:rowOff>
    </xdr:from>
    <xdr:to>
      <xdr:col>67</xdr:col>
      <xdr:colOff>101600</xdr:colOff>
      <xdr:row>57</xdr:row>
      <xdr:rowOff>131390</xdr:rowOff>
    </xdr:to>
    <xdr:sp macro="" textlink="">
      <xdr:nvSpPr>
        <xdr:cNvPr id="604" name="楕円 603">
          <a:extLst>
            <a:ext uri="{FF2B5EF4-FFF2-40B4-BE49-F238E27FC236}">
              <a16:creationId xmlns:a16="http://schemas.microsoft.com/office/drawing/2014/main" id="{E291FEF3-B600-480F-A46C-8A30E71919F8}"/>
            </a:ext>
          </a:extLst>
        </xdr:cNvPr>
        <xdr:cNvSpPr/>
      </xdr:nvSpPr>
      <xdr:spPr>
        <a:xfrm>
          <a:off x="127635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122517</xdr:rowOff>
    </xdr:from>
    <xdr:ext cx="534377" cy="259045"/>
    <xdr:sp macro="" textlink="">
      <xdr:nvSpPr>
        <xdr:cNvPr id="605" name="テキスト ボックス 604">
          <a:extLst>
            <a:ext uri="{FF2B5EF4-FFF2-40B4-BE49-F238E27FC236}">
              <a16:creationId xmlns:a16="http://schemas.microsoft.com/office/drawing/2014/main" id="{E878D960-A62E-4FAE-B943-73E33F31CC8A}"/>
            </a:ext>
          </a:extLst>
        </xdr:cNvPr>
        <xdr:cNvSpPr txBox="1"/>
      </xdr:nvSpPr>
      <xdr:spPr>
        <a:xfrm>
          <a:off x="12547111" y="98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D26CEBA4-03F9-467F-938C-21637429BF4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3033AC5D-BB8D-4FF5-ACD0-8BFC43338D5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F0E9E683-7467-4785-B0C8-7D7AC4C23F1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593FB8DC-1041-4BA2-A7FF-AEF01423820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9186AEEB-8111-481F-B7A4-E317D8B7792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AD2FC0C8-4921-4E91-9971-D4E11A94DC8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856F7459-E061-4367-8A73-5F38F2A254F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28E9FBE7-D081-470A-806C-C3C442BD376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B8AD03BA-60B0-4EA9-95C9-A2BDC99DB33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46E66FE6-F85E-42D3-BE07-832D2926A1D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FC3FF7D4-F7AA-4034-9AE7-8CAD13A6F83B}"/>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C222ED6C-F27E-48C5-9721-BB06E08EF0C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2DFFE626-B297-4797-89CE-B594DAD1C1FF}"/>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8223FC89-4D62-4465-B24E-273DA5580576}"/>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63B70D7D-22F9-49F0-8F29-82CA0827A8AD}"/>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21EC8102-B706-4433-B4C5-3BDF81F2164F}"/>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5B78F4CD-19CC-49FD-8B6B-AD1CD1E36FC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F410AF70-5EBB-481C-83C0-7842F94805F4}"/>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3D76A688-2B6A-4434-A293-FCF6128CCDC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74799738-C2AC-451F-A53A-FF4A222B654E}"/>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9F15E08D-3204-4DE7-8992-B426C81ADE45}"/>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73750A69-A422-403B-BCD7-5752F98F9A36}"/>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553BD484-8F3C-4C0F-9663-A8D0CE00DCF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91FED016-7089-4C4D-958E-E0B7B7610CC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EF8EF1F1-6651-435C-9653-81E89DC8593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4D045F81-8ED9-453D-9599-A588B7E402B8}"/>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5DB332A-EF9A-4F4E-9E34-1B43CF02F308}"/>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5863CEC8-EB55-4BB7-8435-8017A5808728}"/>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B3D3362C-8391-4F75-8C23-04B6F681BF77}"/>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39B97BCE-8470-4D24-9470-819E17BF4C01}"/>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32569</xdr:rowOff>
    </xdr:from>
    <xdr:to>
      <xdr:col>85</xdr:col>
      <xdr:colOff>127000</xdr:colOff>
      <xdr:row>79</xdr:row>
      <xdr:rowOff>97295</xdr:rowOff>
    </xdr:to>
    <xdr:cxnSp macro="">
      <xdr:nvCxnSpPr>
        <xdr:cNvPr id="636" name="直線コネクタ 635">
          <a:extLst>
            <a:ext uri="{FF2B5EF4-FFF2-40B4-BE49-F238E27FC236}">
              <a16:creationId xmlns:a16="http://schemas.microsoft.com/office/drawing/2014/main" id="{6A61DC16-5E69-4581-B6D0-10E87EE6A10C}"/>
            </a:ext>
          </a:extLst>
        </xdr:cNvPr>
        <xdr:cNvCxnSpPr/>
      </xdr:nvCxnSpPr>
      <xdr:spPr>
        <a:xfrm>
          <a:off x="15481300" y="13577119"/>
          <a:ext cx="8382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25B34BF9-6722-4BD9-8857-A0EB18D94AE8}"/>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B7CD8901-4FDC-4244-AB0A-65785A8E408E}"/>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133218</xdr:rowOff>
    </xdr:from>
    <xdr:to>
      <xdr:col>81</xdr:col>
      <xdr:colOff>50800</xdr:colOff>
      <xdr:row>79</xdr:row>
      <xdr:rowOff>32569</xdr:rowOff>
    </xdr:to>
    <xdr:cxnSp macro="">
      <xdr:nvCxnSpPr>
        <xdr:cNvPr id="639" name="直線コネクタ 638">
          <a:extLst>
            <a:ext uri="{FF2B5EF4-FFF2-40B4-BE49-F238E27FC236}">
              <a16:creationId xmlns:a16="http://schemas.microsoft.com/office/drawing/2014/main" id="{AFC4BA4A-93AE-495B-8F23-2BBE64BDE20E}"/>
            </a:ext>
          </a:extLst>
        </xdr:cNvPr>
        <xdr:cNvCxnSpPr/>
      </xdr:nvCxnSpPr>
      <xdr:spPr>
        <a:xfrm>
          <a:off x="14592300" y="13163418"/>
          <a:ext cx="889000" cy="4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CA9322C5-28EA-4681-9EEC-B7E0B37BC88C}"/>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83901</xdr:rowOff>
    </xdr:from>
    <xdr:ext cx="469744" cy="259045"/>
    <xdr:sp macro="" textlink="">
      <xdr:nvSpPr>
        <xdr:cNvPr id="641" name="テキスト ボックス 640">
          <a:extLst>
            <a:ext uri="{FF2B5EF4-FFF2-40B4-BE49-F238E27FC236}">
              <a16:creationId xmlns:a16="http://schemas.microsoft.com/office/drawing/2014/main" id="{BC686DF3-57C0-4BF1-AEC8-7977BA0BC95B}"/>
            </a:ext>
          </a:extLst>
        </xdr:cNvPr>
        <xdr:cNvSpPr txBox="1"/>
      </xdr:nvSpPr>
      <xdr:spPr>
        <a:xfrm>
          <a:off x="15246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133218</xdr:rowOff>
    </xdr:from>
    <xdr:to>
      <xdr:col>76</xdr:col>
      <xdr:colOff>114300</xdr:colOff>
      <xdr:row>78</xdr:row>
      <xdr:rowOff>51885</xdr:rowOff>
    </xdr:to>
    <xdr:cxnSp macro="">
      <xdr:nvCxnSpPr>
        <xdr:cNvPr id="642" name="直線コネクタ 641">
          <a:extLst>
            <a:ext uri="{FF2B5EF4-FFF2-40B4-BE49-F238E27FC236}">
              <a16:creationId xmlns:a16="http://schemas.microsoft.com/office/drawing/2014/main" id="{5038972A-7475-4F3B-85E4-B24ECC896255}"/>
            </a:ext>
          </a:extLst>
        </xdr:cNvPr>
        <xdr:cNvCxnSpPr/>
      </xdr:nvCxnSpPr>
      <xdr:spPr>
        <a:xfrm flipV="1">
          <a:off x="13703300" y="13163418"/>
          <a:ext cx="889000" cy="2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F501F4B-A503-40B6-8403-2CCAFBAD623E}"/>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78415</xdr:rowOff>
    </xdr:from>
    <xdr:ext cx="469744" cy="259045"/>
    <xdr:sp macro="" textlink="">
      <xdr:nvSpPr>
        <xdr:cNvPr id="644" name="テキスト ボックス 643">
          <a:extLst>
            <a:ext uri="{FF2B5EF4-FFF2-40B4-BE49-F238E27FC236}">
              <a16:creationId xmlns:a16="http://schemas.microsoft.com/office/drawing/2014/main" id="{A5F9809F-9DDE-4929-B1B9-219D5CB8B7E5}"/>
            </a:ext>
          </a:extLst>
        </xdr:cNvPr>
        <xdr:cNvSpPr txBox="1"/>
      </xdr:nvSpPr>
      <xdr:spPr>
        <a:xfrm>
          <a:off x="14357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51885</xdr:rowOff>
    </xdr:from>
    <xdr:to>
      <xdr:col>71</xdr:col>
      <xdr:colOff>177800</xdr:colOff>
      <xdr:row>79</xdr:row>
      <xdr:rowOff>97965</xdr:rowOff>
    </xdr:to>
    <xdr:cxnSp macro="">
      <xdr:nvCxnSpPr>
        <xdr:cNvPr id="645" name="直線コネクタ 644">
          <a:extLst>
            <a:ext uri="{FF2B5EF4-FFF2-40B4-BE49-F238E27FC236}">
              <a16:creationId xmlns:a16="http://schemas.microsoft.com/office/drawing/2014/main" id="{39497AB2-765F-4B28-ACE2-AB6084C8DCB5}"/>
            </a:ext>
          </a:extLst>
        </xdr:cNvPr>
        <xdr:cNvCxnSpPr/>
      </xdr:nvCxnSpPr>
      <xdr:spPr>
        <a:xfrm flipV="1">
          <a:off x="12814300" y="13424985"/>
          <a:ext cx="889000" cy="2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8A23E873-68ED-419C-9FB0-8E2E3CA5A882}"/>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81794</xdr:rowOff>
    </xdr:from>
    <xdr:ext cx="469744" cy="259045"/>
    <xdr:sp macro="" textlink="">
      <xdr:nvSpPr>
        <xdr:cNvPr id="647" name="テキスト ボックス 646">
          <a:extLst>
            <a:ext uri="{FF2B5EF4-FFF2-40B4-BE49-F238E27FC236}">
              <a16:creationId xmlns:a16="http://schemas.microsoft.com/office/drawing/2014/main" id="{19905649-F4AB-4106-80B2-83C5422E0413}"/>
            </a:ext>
          </a:extLst>
        </xdr:cNvPr>
        <xdr:cNvSpPr txBox="1"/>
      </xdr:nvSpPr>
      <xdr:spPr>
        <a:xfrm>
          <a:off x="13468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BC6F2627-8A81-4DF2-BD26-8DB9E2D09468}"/>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C3A53C78-E801-4CF6-B95A-FA712421F3AD}"/>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DB2FF956-9AFB-4686-B50A-12189EE2A57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7EE31729-9A45-49D3-9310-12610031238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99C9799-08CA-461E-9095-4D8B9F0BFC3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67BCCB3-6DEC-4560-A598-97153597D7F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B82CBE3-A1E5-4C32-82C7-3F6DD21FCB2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46495</xdr:rowOff>
    </xdr:from>
    <xdr:to>
      <xdr:col>85</xdr:col>
      <xdr:colOff>177800</xdr:colOff>
      <xdr:row>79</xdr:row>
      <xdr:rowOff>148095</xdr:rowOff>
    </xdr:to>
    <xdr:sp macro="" textlink="">
      <xdr:nvSpPr>
        <xdr:cNvPr id="655" name="楕円 654">
          <a:extLst>
            <a:ext uri="{FF2B5EF4-FFF2-40B4-BE49-F238E27FC236}">
              <a16:creationId xmlns:a16="http://schemas.microsoft.com/office/drawing/2014/main" id="{86A38996-5D2A-4DA3-AE86-E572F88643F3}"/>
            </a:ext>
          </a:extLst>
        </xdr:cNvPr>
        <xdr:cNvSpPr/>
      </xdr:nvSpPr>
      <xdr:spPr>
        <a:xfrm>
          <a:off x="16268700" y="13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313932" cy="259045"/>
    <xdr:sp macro="" textlink="">
      <xdr:nvSpPr>
        <xdr:cNvPr id="656" name="災害復旧費該当値テキスト">
          <a:extLst>
            <a:ext uri="{FF2B5EF4-FFF2-40B4-BE49-F238E27FC236}">
              <a16:creationId xmlns:a16="http://schemas.microsoft.com/office/drawing/2014/main" id="{278743C4-FF61-44BD-BC81-F232BCBBF637}"/>
            </a:ext>
          </a:extLst>
        </xdr:cNvPr>
        <xdr:cNvSpPr txBox="1"/>
      </xdr:nvSpPr>
      <xdr:spPr>
        <a:xfrm>
          <a:off x="16370300" y="13527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153219</xdr:rowOff>
    </xdr:from>
    <xdr:to>
      <xdr:col>81</xdr:col>
      <xdr:colOff>101600</xdr:colOff>
      <xdr:row>79</xdr:row>
      <xdr:rowOff>83369</xdr:rowOff>
    </xdr:to>
    <xdr:sp macro="" textlink="">
      <xdr:nvSpPr>
        <xdr:cNvPr id="657" name="楕円 656">
          <a:extLst>
            <a:ext uri="{FF2B5EF4-FFF2-40B4-BE49-F238E27FC236}">
              <a16:creationId xmlns:a16="http://schemas.microsoft.com/office/drawing/2014/main" id="{5EB73C17-7E5B-4F20-96FE-6FD286B41EDF}"/>
            </a:ext>
          </a:extLst>
        </xdr:cNvPr>
        <xdr:cNvSpPr/>
      </xdr:nvSpPr>
      <xdr:spPr>
        <a:xfrm>
          <a:off x="15430500" y="135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99896</xdr:rowOff>
    </xdr:from>
    <xdr:ext cx="469744" cy="259045"/>
    <xdr:sp macro="" textlink="">
      <xdr:nvSpPr>
        <xdr:cNvPr id="658" name="テキスト ボックス 657">
          <a:extLst>
            <a:ext uri="{FF2B5EF4-FFF2-40B4-BE49-F238E27FC236}">
              <a16:creationId xmlns:a16="http://schemas.microsoft.com/office/drawing/2014/main" id="{49B50228-38BB-4A28-A943-F7EA83BEBE06}"/>
            </a:ext>
          </a:extLst>
        </xdr:cNvPr>
        <xdr:cNvSpPr txBox="1"/>
      </xdr:nvSpPr>
      <xdr:spPr>
        <a:xfrm>
          <a:off x="15246428" y="133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82418</xdr:rowOff>
    </xdr:from>
    <xdr:to>
      <xdr:col>76</xdr:col>
      <xdr:colOff>165100</xdr:colOff>
      <xdr:row>77</xdr:row>
      <xdr:rowOff>12568</xdr:rowOff>
    </xdr:to>
    <xdr:sp macro="" textlink="">
      <xdr:nvSpPr>
        <xdr:cNvPr id="659" name="楕円 658">
          <a:extLst>
            <a:ext uri="{FF2B5EF4-FFF2-40B4-BE49-F238E27FC236}">
              <a16:creationId xmlns:a16="http://schemas.microsoft.com/office/drawing/2014/main" id="{85C3C24A-4FD8-436D-B567-9C16129E414D}"/>
            </a:ext>
          </a:extLst>
        </xdr:cNvPr>
        <xdr:cNvSpPr/>
      </xdr:nvSpPr>
      <xdr:spPr>
        <a:xfrm>
          <a:off x="14541500" y="1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29094</xdr:rowOff>
    </xdr:from>
    <xdr:ext cx="534377" cy="259045"/>
    <xdr:sp macro="" textlink="">
      <xdr:nvSpPr>
        <xdr:cNvPr id="660" name="テキスト ボックス 659">
          <a:extLst>
            <a:ext uri="{FF2B5EF4-FFF2-40B4-BE49-F238E27FC236}">
              <a16:creationId xmlns:a16="http://schemas.microsoft.com/office/drawing/2014/main" id="{ED6F07E6-EAF0-4A89-9498-326FFFB27631}"/>
            </a:ext>
          </a:extLst>
        </xdr:cNvPr>
        <xdr:cNvSpPr txBox="1"/>
      </xdr:nvSpPr>
      <xdr:spPr>
        <a:xfrm>
          <a:off x="14325111" y="128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1085</xdr:rowOff>
    </xdr:from>
    <xdr:to>
      <xdr:col>72</xdr:col>
      <xdr:colOff>38100</xdr:colOff>
      <xdr:row>78</xdr:row>
      <xdr:rowOff>102685</xdr:rowOff>
    </xdr:to>
    <xdr:sp macro="" textlink="">
      <xdr:nvSpPr>
        <xdr:cNvPr id="661" name="楕円 660">
          <a:extLst>
            <a:ext uri="{FF2B5EF4-FFF2-40B4-BE49-F238E27FC236}">
              <a16:creationId xmlns:a16="http://schemas.microsoft.com/office/drawing/2014/main" id="{6A48C87E-242E-40B9-B027-9EDBC4927DAF}"/>
            </a:ext>
          </a:extLst>
        </xdr:cNvPr>
        <xdr:cNvSpPr/>
      </xdr:nvSpPr>
      <xdr:spPr>
        <a:xfrm>
          <a:off x="13652500" y="133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119212</xdr:rowOff>
    </xdr:from>
    <xdr:ext cx="534377" cy="259045"/>
    <xdr:sp macro="" textlink="">
      <xdr:nvSpPr>
        <xdr:cNvPr id="662" name="テキスト ボックス 661">
          <a:extLst>
            <a:ext uri="{FF2B5EF4-FFF2-40B4-BE49-F238E27FC236}">
              <a16:creationId xmlns:a16="http://schemas.microsoft.com/office/drawing/2014/main" id="{187216D0-4FB3-41F6-B86F-6E311AA0A83E}"/>
            </a:ext>
          </a:extLst>
        </xdr:cNvPr>
        <xdr:cNvSpPr txBox="1"/>
      </xdr:nvSpPr>
      <xdr:spPr>
        <a:xfrm>
          <a:off x="13436111" y="131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47165</xdr:rowOff>
    </xdr:from>
    <xdr:to>
      <xdr:col>67</xdr:col>
      <xdr:colOff>101600</xdr:colOff>
      <xdr:row>79</xdr:row>
      <xdr:rowOff>148765</xdr:rowOff>
    </xdr:to>
    <xdr:sp macro="" textlink="">
      <xdr:nvSpPr>
        <xdr:cNvPr id="663" name="楕円 662">
          <a:extLst>
            <a:ext uri="{FF2B5EF4-FFF2-40B4-BE49-F238E27FC236}">
              <a16:creationId xmlns:a16="http://schemas.microsoft.com/office/drawing/2014/main" id="{13D1D179-5561-4CF0-BD29-0B9EB71FE25D}"/>
            </a:ext>
          </a:extLst>
        </xdr:cNvPr>
        <xdr:cNvSpPr/>
      </xdr:nvSpPr>
      <xdr:spPr>
        <a:xfrm>
          <a:off x="12763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139892</xdr:rowOff>
    </xdr:from>
    <xdr:ext cx="313932" cy="259045"/>
    <xdr:sp macro="" textlink="">
      <xdr:nvSpPr>
        <xdr:cNvPr id="664" name="テキスト ボックス 663">
          <a:extLst>
            <a:ext uri="{FF2B5EF4-FFF2-40B4-BE49-F238E27FC236}">
              <a16:creationId xmlns:a16="http://schemas.microsoft.com/office/drawing/2014/main" id="{7CC78853-61BB-4D19-B793-DEF8F436FD7E}"/>
            </a:ext>
          </a:extLst>
        </xdr:cNvPr>
        <xdr:cNvSpPr txBox="1"/>
      </xdr:nvSpPr>
      <xdr:spPr>
        <a:xfrm>
          <a:off x="12657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A793FB13-493C-4500-90C7-3A11EF02773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37D45FC7-9342-47A8-8020-8E55D7551F7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DCFBE8D6-1CFB-407D-951A-7A1E2B372BD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9445D4A-9F3C-4439-B076-4E7B6DFF202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4F519C5B-024E-4ED8-8708-96214ED148C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FA65533D-8861-4B29-9F0B-3B2E0ADB617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7D95268D-3186-4A1A-96ED-17FAF33D0F9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549956F0-5FD5-4AB9-82F5-A5EEBE74643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E7C18731-87AF-4E5D-A8DD-9F97B7142CC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60E8DE7D-2085-4E3D-8DD4-7EEBB6D04A7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6E2048CC-AE74-4A69-82E5-72D078B0B3F1}"/>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30178DF3-9219-40E4-8009-4BC679E8A34F}"/>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698C0E12-7ACD-4094-8E1C-04618318A09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8A9DAC37-7C2E-4EF5-B75E-44327C72087D}"/>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30842A90-5742-403C-8374-607B55653B2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99BE5FB2-4625-4CF2-A057-F962CDB1F604}"/>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1A4E68BB-C815-4F50-BEE3-6C4CD6742F6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A7002632-17DF-441B-BA58-2B4AA2EDA849}"/>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33AFA147-990A-4B15-B6D9-81CC95CE975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8967151D-A2DC-4C67-863D-6B036BB640CC}"/>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90FCFF35-E51B-4EEF-BC16-FBF5BEFFC9E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8F5E8878-6598-4D24-A002-FF793BD0C3A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B1820902-FB8D-48F5-B566-821954D7F5F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8E73343F-D6BD-41E0-8E3E-4616C49A44FC}"/>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42A88612-F82A-4651-9E22-2AE3B7BF1927}"/>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D40C818C-E9E2-4D58-A287-D2ED3FD0ABE1}"/>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B8752033-E970-45C3-99B9-2E9FA0614D24}"/>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A36EC587-A68A-4C36-902E-6FF1C19C5D39}"/>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5893</xdr:rowOff>
    </xdr:from>
    <xdr:to>
      <xdr:col>85</xdr:col>
      <xdr:colOff>127000</xdr:colOff>
      <xdr:row>94</xdr:row>
      <xdr:rowOff>79921</xdr:rowOff>
    </xdr:to>
    <xdr:cxnSp macro="">
      <xdr:nvCxnSpPr>
        <xdr:cNvPr id="693" name="直線コネクタ 692">
          <a:extLst>
            <a:ext uri="{FF2B5EF4-FFF2-40B4-BE49-F238E27FC236}">
              <a16:creationId xmlns:a16="http://schemas.microsoft.com/office/drawing/2014/main" id="{A674B0DB-507B-45ED-9D42-C7D87A39DA42}"/>
            </a:ext>
          </a:extLst>
        </xdr:cNvPr>
        <xdr:cNvCxnSpPr/>
      </xdr:nvCxnSpPr>
      <xdr:spPr>
        <a:xfrm flipV="1">
          <a:off x="15481300" y="16122193"/>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DC55A5A9-0A4A-44B5-8768-107AA3BD0AC9}"/>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7497647C-F921-47C6-8896-1CDC8C97606B}"/>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79921</xdr:rowOff>
    </xdr:from>
    <xdr:to>
      <xdr:col>81</xdr:col>
      <xdr:colOff>50800</xdr:colOff>
      <xdr:row>94</xdr:row>
      <xdr:rowOff>80741</xdr:rowOff>
    </xdr:to>
    <xdr:cxnSp macro="">
      <xdr:nvCxnSpPr>
        <xdr:cNvPr id="696" name="直線コネクタ 695">
          <a:extLst>
            <a:ext uri="{FF2B5EF4-FFF2-40B4-BE49-F238E27FC236}">
              <a16:creationId xmlns:a16="http://schemas.microsoft.com/office/drawing/2014/main" id="{B0CEE909-083F-4675-858C-1048EAEC1290}"/>
            </a:ext>
          </a:extLst>
        </xdr:cNvPr>
        <xdr:cNvCxnSpPr/>
      </xdr:nvCxnSpPr>
      <xdr:spPr>
        <a:xfrm flipV="1">
          <a:off x="14592300" y="16196221"/>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897889F4-6115-4744-949B-40BA979A8E46}"/>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a:extLst>
            <a:ext uri="{FF2B5EF4-FFF2-40B4-BE49-F238E27FC236}">
              <a16:creationId xmlns:a16="http://schemas.microsoft.com/office/drawing/2014/main" id="{148957C1-5F9D-4F3B-B994-E49633BA9534}"/>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80741</xdr:rowOff>
    </xdr:from>
    <xdr:to>
      <xdr:col>76</xdr:col>
      <xdr:colOff>114300</xdr:colOff>
      <xdr:row>94</xdr:row>
      <xdr:rowOff>103772</xdr:rowOff>
    </xdr:to>
    <xdr:cxnSp macro="">
      <xdr:nvCxnSpPr>
        <xdr:cNvPr id="699" name="直線コネクタ 698">
          <a:extLst>
            <a:ext uri="{FF2B5EF4-FFF2-40B4-BE49-F238E27FC236}">
              <a16:creationId xmlns:a16="http://schemas.microsoft.com/office/drawing/2014/main" id="{220AB4F0-E6B1-4AFF-94A1-C46E5E60FCD8}"/>
            </a:ext>
          </a:extLst>
        </xdr:cNvPr>
        <xdr:cNvCxnSpPr/>
      </xdr:nvCxnSpPr>
      <xdr:spPr>
        <a:xfrm flipV="1">
          <a:off x="13703300" y="16197041"/>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C3BE3832-F78D-44A8-B38B-06528701D229}"/>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a:extLst>
            <a:ext uri="{FF2B5EF4-FFF2-40B4-BE49-F238E27FC236}">
              <a16:creationId xmlns:a16="http://schemas.microsoft.com/office/drawing/2014/main" id="{9416D02A-2168-436F-B1A1-3C082C57DE28}"/>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103772</xdr:rowOff>
    </xdr:from>
    <xdr:to>
      <xdr:col>71</xdr:col>
      <xdr:colOff>177800</xdr:colOff>
      <xdr:row>94</xdr:row>
      <xdr:rowOff>138004</xdr:rowOff>
    </xdr:to>
    <xdr:cxnSp macro="">
      <xdr:nvCxnSpPr>
        <xdr:cNvPr id="702" name="直線コネクタ 701">
          <a:extLst>
            <a:ext uri="{FF2B5EF4-FFF2-40B4-BE49-F238E27FC236}">
              <a16:creationId xmlns:a16="http://schemas.microsoft.com/office/drawing/2014/main" id="{5D2EC1E6-14F7-4902-8EEA-7805D0121F47}"/>
            </a:ext>
          </a:extLst>
        </xdr:cNvPr>
        <xdr:cNvCxnSpPr/>
      </xdr:nvCxnSpPr>
      <xdr:spPr>
        <a:xfrm flipV="1">
          <a:off x="12814300" y="16220072"/>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30788EEA-480E-483F-B3CD-C83364811544}"/>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4" name="テキスト ボックス 703">
          <a:extLst>
            <a:ext uri="{FF2B5EF4-FFF2-40B4-BE49-F238E27FC236}">
              <a16:creationId xmlns:a16="http://schemas.microsoft.com/office/drawing/2014/main" id="{1358D319-E791-46E6-8450-9EAE333645ED}"/>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D43CB330-6C81-40AA-9687-AFAEE1744B0A}"/>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7B655E22-B12D-4AC5-9420-5C7CF0602B0D}"/>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B09EA12-0624-4A52-A041-634F5F0E4C3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39A953BE-3C74-440A-AE3A-E0508C17E9A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3933EEC-A654-43E1-90BF-6E5779CE1FB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C66A8C6D-9DAC-4C01-B354-1F856F7FB9D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25A964CB-29E5-475A-90C5-C2C3CC844AA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126543</xdr:rowOff>
    </xdr:from>
    <xdr:to>
      <xdr:col>85</xdr:col>
      <xdr:colOff>177800</xdr:colOff>
      <xdr:row>94</xdr:row>
      <xdr:rowOff>56693</xdr:rowOff>
    </xdr:to>
    <xdr:sp macro="" textlink="">
      <xdr:nvSpPr>
        <xdr:cNvPr id="712" name="楕円 711">
          <a:extLst>
            <a:ext uri="{FF2B5EF4-FFF2-40B4-BE49-F238E27FC236}">
              <a16:creationId xmlns:a16="http://schemas.microsoft.com/office/drawing/2014/main" id="{6CA14615-1045-44A4-BC30-71F2BE805DC6}"/>
            </a:ext>
          </a:extLst>
        </xdr:cNvPr>
        <xdr:cNvSpPr/>
      </xdr:nvSpPr>
      <xdr:spPr>
        <a:xfrm>
          <a:off x="16268700" y="160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149420</xdr:rowOff>
    </xdr:from>
    <xdr:ext cx="534377" cy="259045"/>
    <xdr:sp macro="" textlink="">
      <xdr:nvSpPr>
        <xdr:cNvPr id="713" name="公債費該当値テキスト">
          <a:extLst>
            <a:ext uri="{FF2B5EF4-FFF2-40B4-BE49-F238E27FC236}">
              <a16:creationId xmlns:a16="http://schemas.microsoft.com/office/drawing/2014/main" id="{92012995-F373-48D7-9530-67A8350A3439}"/>
            </a:ext>
          </a:extLst>
        </xdr:cNvPr>
        <xdr:cNvSpPr txBox="1"/>
      </xdr:nvSpPr>
      <xdr:spPr>
        <a:xfrm>
          <a:off x="16370300" y="159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29121</xdr:rowOff>
    </xdr:from>
    <xdr:to>
      <xdr:col>81</xdr:col>
      <xdr:colOff>101600</xdr:colOff>
      <xdr:row>94</xdr:row>
      <xdr:rowOff>130721</xdr:rowOff>
    </xdr:to>
    <xdr:sp macro="" textlink="">
      <xdr:nvSpPr>
        <xdr:cNvPr id="714" name="楕円 713">
          <a:extLst>
            <a:ext uri="{FF2B5EF4-FFF2-40B4-BE49-F238E27FC236}">
              <a16:creationId xmlns:a16="http://schemas.microsoft.com/office/drawing/2014/main" id="{329CB7D5-65FF-41F3-9230-45F2C8714AC5}"/>
            </a:ext>
          </a:extLst>
        </xdr:cNvPr>
        <xdr:cNvSpPr/>
      </xdr:nvSpPr>
      <xdr:spPr>
        <a:xfrm>
          <a:off x="154305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147248</xdr:rowOff>
    </xdr:from>
    <xdr:ext cx="534377" cy="259045"/>
    <xdr:sp macro="" textlink="">
      <xdr:nvSpPr>
        <xdr:cNvPr id="715" name="テキスト ボックス 714">
          <a:extLst>
            <a:ext uri="{FF2B5EF4-FFF2-40B4-BE49-F238E27FC236}">
              <a16:creationId xmlns:a16="http://schemas.microsoft.com/office/drawing/2014/main" id="{B4074587-EFA6-4EB8-A11A-1F6B83168826}"/>
            </a:ext>
          </a:extLst>
        </xdr:cNvPr>
        <xdr:cNvSpPr txBox="1"/>
      </xdr:nvSpPr>
      <xdr:spPr>
        <a:xfrm>
          <a:off x="15214111" y="159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29941</xdr:rowOff>
    </xdr:from>
    <xdr:to>
      <xdr:col>76</xdr:col>
      <xdr:colOff>165100</xdr:colOff>
      <xdr:row>94</xdr:row>
      <xdr:rowOff>131541</xdr:rowOff>
    </xdr:to>
    <xdr:sp macro="" textlink="">
      <xdr:nvSpPr>
        <xdr:cNvPr id="716" name="楕円 715">
          <a:extLst>
            <a:ext uri="{FF2B5EF4-FFF2-40B4-BE49-F238E27FC236}">
              <a16:creationId xmlns:a16="http://schemas.microsoft.com/office/drawing/2014/main" id="{AB26C3EA-6BE7-4BD2-930E-274407A2AA25}"/>
            </a:ext>
          </a:extLst>
        </xdr:cNvPr>
        <xdr:cNvSpPr/>
      </xdr:nvSpPr>
      <xdr:spPr>
        <a:xfrm>
          <a:off x="14541500" y="1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148068</xdr:rowOff>
    </xdr:from>
    <xdr:ext cx="534377" cy="259045"/>
    <xdr:sp macro="" textlink="">
      <xdr:nvSpPr>
        <xdr:cNvPr id="717" name="テキスト ボックス 716">
          <a:extLst>
            <a:ext uri="{FF2B5EF4-FFF2-40B4-BE49-F238E27FC236}">
              <a16:creationId xmlns:a16="http://schemas.microsoft.com/office/drawing/2014/main" id="{22D441DD-3B52-407B-B6F0-65C235781B4D}"/>
            </a:ext>
          </a:extLst>
        </xdr:cNvPr>
        <xdr:cNvSpPr txBox="1"/>
      </xdr:nvSpPr>
      <xdr:spPr>
        <a:xfrm>
          <a:off x="14325111" y="1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52972</xdr:rowOff>
    </xdr:from>
    <xdr:to>
      <xdr:col>72</xdr:col>
      <xdr:colOff>38100</xdr:colOff>
      <xdr:row>94</xdr:row>
      <xdr:rowOff>154572</xdr:rowOff>
    </xdr:to>
    <xdr:sp macro="" textlink="">
      <xdr:nvSpPr>
        <xdr:cNvPr id="718" name="楕円 717">
          <a:extLst>
            <a:ext uri="{FF2B5EF4-FFF2-40B4-BE49-F238E27FC236}">
              <a16:creationId xmlns:a16="http://schemas.microsoft.com/office/drawing/2014/main" id="{100CA84D-1286-411D-9943-FBEA27518D4B}"/>
            </a:ext>
          </a:extLst>
        </xdr:cNvPr>
        <xdr:cNvSpPr/>
      </xdr:nvSpPr>
      <xdr:spPr>
        <a:xfrm>
          <a:off x="136525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171099</xdr:rowOff>
    </xdr:from>
    <xdr:ext cx="534377" cy="259045"/>
    <xdr:sp macro="" textlink="">
      <xdr:nvSpPr>
        <xdr:cNvPr id="719" name="テキスト ボックス 718">
          <a:extLst>
            <a:ext uri="{FF2B5EF4-FFF2-40B4-BE49-F238E27FC236}">
              <a16:creationId xmlns:a16="http://schemas.microsoft.com/office/drawing/2014/main" id="{B741F382-AC47-4E1A-815D-3887A460CAA6}"/>
            </a:ext>
          </a:extLst>
        </xdr:cNvPr>
        <xdr:cNvSpPr txBox="1"/>
      </xdr:nvSpPr>
      <xdr:spPr>
        <a:xfrm>
          <a:off x="13436111" y="159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87204</xdr:rowOff>
    </xdr:from>
    <xdr:to>
      <xdr:col>67</xdr:col>
      <xdr:colOff>101600</xdr:colOff>
      <xdr:row>95</xdr:row>
      <xdr:rowOff>17354</xdr:rowOff>
    </xdr:to>
    <xdr:sp macro="" textlink="">
      <xdr:nvSpPr>
        <xdr:cNvPr id="720" name="楕円 719">
          <a:extLst>
            <a:ext uri="{FF2B5EF4-FFF2-40B4-BE49-F238E27FC236}">
              <a16:creationId xmlns:a16="http://schemas.microsoft.com/office/drawing/2014/main" id="{54978F2B-1EA0-45F8-B52B-D4F987312CEA}"/>
            </a:ext>
          </a:extLst>
        </xdr:cNvPr>
        <xdr:cNvSpPr/>
      </xdr:nvSpPr>
      <xdr:spPr>
        <a:xfrm>
          <a:off x="12763500" y="1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33881</xdr:rowOff>
    </xdr:from>
    <xdr:ext cx="534377" cy="259045"/>
    <xdr:sp macro="" textlink="">
      <xdr:nvSpPr>
        <xdr:cNvPr id="721" name="テキスト ボックス 720">
          <a:extLst>
            <a:ext uri="{FF2B5EF4-FFF2-40B4-BE49-F238E27FC236}">
              <a16:creationId xmlns:a16="http://schemas.microsoft.com/office/drawing/2014/main" id="{378DC40D-2CE8-483B-964C-F7858FF9CF11}"/>
            </a:ext>
          </a:extLst>
        </xdr:cNvPr>
        <xdr:cNvSpPr txBox="1"/>
      </xdr:nvSpPr>
      <xdr:spPr>
        <a:xfrm>
          <a:off x="12547111" y="159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E3E6A895-2AC2-40E8-BF15-0189F156C15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973ABC3-A70D-404E-B03F-1232C64C2CE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F5FE4C7B-13F7-458F-A6FC-D14069FE12B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F993A83A-D4F2-4C56-8C01-679FE8ED62C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1B5C7164-79DF-464D-8F8D-D029DFE68F0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8EBE1A75-E1FA-4D5A-A486-CC8E02369CC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F488594B-597B-4794-9541-C4AEF7F6A32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6695F0B6-0124-4D1A-8E30-D6B5CB536E4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CDD4ECA3-3B52-4850-B33B-EAD0A8BAAC1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17730613-3FDA-42DA-8138-B538E7881B2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57E8C3B4-97C0-4004-A421-BCDE427734AB}"/>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24CE7DF5-E6E3-41E0-A9D0-74E22FF8745E}"/>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D644FD60-4280-4A60-BFA5-7F9014CEE6EF}"/>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FBD715FA-23E3-4118-8181-573939E38C96}"/>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B4BED00D-67CE-4946-B77E-492B454B580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479091C8-F58E-46E4-B0BE-8CF490E584FE}"/>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B70061A8-07B5-4439-AA64-800A4B8BB75D}"/>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2BA02590-1EAF-4F43-AF7B-8D7D759C0F48}"/>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32B18A1E-BA3A-4B99-B7F9-68E9AB3A36E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9EF6B878-652C-411D-9D8B-06098484B499}"/>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BF7F8530-ABB7-427D-B505-EEA2656674E4}"/>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FE8872E7-0BDA-4264-8589-E761BEEEFEE3}"/>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2DD7042F-062C-495B-8035-D76932F6358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59075E38-B239-41EF-8C64-80AA4B1BA16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46B346E1-BDF9-4E77-ACE4-91A59DA54E8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9E434D34-D9C7-4C56-B222-C9DCCBFF0427}"/>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3E00175B-1922-488C-8BA2-5D127A3C636E}"/>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8A0A7AEA-BA27-4F8B-BF1D-72B676D98A98}"/>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1C734EF8-5A32-4233-B618-4528B7A69369}"/>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BE53C192-08DE-4A3C-96F8-2AC6C147BEEC}"/>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9053E8D7-1DD6-4BD4-A70E-136E2A71442C}"/>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438BB7E2-1252-4109-8E62-A261A250591B}"/>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11A75FBA-B9B2-40F4-97C8-0D86294E64C1}"/>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9FC8ACB3-313A-4E2D-A266-C4D0A71D9B3B}"/>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BF8BF321-6098-4829-BC5A-C47F2086EF44}"/>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A3FABC96-3809-4800-8921-208117BF16A5}"/>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E3D8B265-6732-4B7C-80D0-7598E6D945C7}"/>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AE0D7F92-E508-4E12-91F6-2DFF1FD69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AF9DEF57-473D-434E-86A4-3105C11EBA9C}"/>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B8F8C33D-A802-4A2B-A653-D31F0DE2F99F}"/>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A7C8E5D5-5D42-4137-BF31-1188CFE951B6}"/>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2E998DC7-C8F9-44F0-843C-355268CE943B}"/>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DD186F68-3BF9-4266-8AF9-3BBC1228F0CE}"/>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660CE071-B6B6-4BB5-ABD3-C0C2EE66EA23}"/>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661429B5-7FD5-4DCF-B433-8EB21ED6737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6ED1E31D-9D61-48BC-A083-55CE792716C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C83839E3-F3AD-4DB1-8863-ACE0441B3AF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AF59CCE3-7DE7-43F5-A324-367C1C34F8F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F2C5EB16-D1DF-4BB6-A9CE-A8D1F70EF73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ED2C58B8-2D2B-4309-A841-9C710B792804}"/>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E6E27E49-6842-4413-A7DC-9962E1998A8C}"/>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EF6CE21C-C7B3-403A-9557-24E00B6F1295}"/>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D1C88E31-1219-4382-86B2-37A022E711E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148B295A-51EE-4383-8A94-299BA68A47EC}"/>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769CB499-D8D8-4B3D-9F28-22D0EE374AB6}"/>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8BF03CC-1DBF-4DA4-9FDC-BACDC02A382D}"/>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798745C9-6CAB-4188-8AF6-4A0A57FF2D2B}"/>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B400D661-7FC4-473D-AC28-5DF8048DB397}"/>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DC7C677A-1483-4799-8A74-3F4B5B105A0C}"/>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1F337010-38F0-4929-AF9C-FDC99010E11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60BB0A34-203D-4FFF-8ECB-F95F80A1CC8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E0C8D6CB-4B57-47AF-AF5F-7658A3EFD60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7FADF779-4E75-4A9C-8094-8B543F7A783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A424905B-E9A5-4D17-BB78-CCA63EE8433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CB9724D4-46E0-4704-B34F-F57BAAD6B52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AA43CD0D-7ADB-4AB7-8B31-36020EF5CC1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FE833956-A29E-461D-9F8B-55AC707F252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A840E83D-A970-4CD9-A627-4DC10B64C7A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BEF095A7-604D-43F5-8FB6-D2D318A5C98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C0551163-F4A5-47B3-97CC-D33D6A5809D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91E4DC8B-6641-434C-AFF7-FA18DEC9885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7B061DB6-6B5F-46F5-B310-9E62C454F38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A67F239C-B19B-40EE-A19B-695C2F530835}"/>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558460CE-BBCF-429F-9986-6ACD43C5D25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2CC5968-8A81-4570-A5D7-23BA174BC6C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B2580F0-9F5B-4BA9-806A-0FD0F3463BD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E7864E7A-21DC-4473-95E4-6C1D2782737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FEEB3292-0FE5-43E0-A35E-8DFB3D57E2E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B6C5006-786F-413D-A141-0FA2F8A5E9F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A77A5E5F-7280-46A5-A7CD-EADD8A9B0B1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511061C1-E9C2-4104-BF27-0A8C6DACD2EA}"/>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4B6B9EEB-7323-4C0B-AB57-815303BEFD4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71E00FCE-46FB-41D4-92F4-B9C9163DB37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2CCC67D7-968D-41F0-8CF7-569520DCC55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C75C45F8-F1D0-422B-9551-413101A1608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4D3716C7-7164-40D3-809E-7C0B0278B1F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EE5BDC9F-BCD3-413B-A098-7F8F01A4448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F4210045-3AF5-4678-A623-C83115A7DA3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34E16617-3069-46BF-A1B9-7051FD59A55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6C5B9B15-4AD1-490D-908B-2088051A470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187E70F-3B4C-4C2A-96C0-2519DF95F99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6867E9BA-BD54-4770-A4E2-F73B28CD9EC4}"/>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EC937D73-8BAE-46BC-8EB6-6488D5C7FF34}"/>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E3CC04F6-3C90-45C9-A8DA-58FF2EEA0B5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F30B18F-4C87-42DC-B3E3-F8D70C473EF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9CAB127-DB44-4617-899E-1226C724681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B4B7C7B6-B4F8-4899-A1BA-0A350C9A8E3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D10EEFFF-63A5-4EBA-9291-26742DA0A6A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B2D2F570-E868-4106-B3CE-BC39EC1F2CB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C910DB0-9721-45AA-BBCC-92890F1FFB9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6FD5C071-C73F-4EB9-BA68-244B673B838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60040F20-51F8-4A57-8BD6-0D38D7F1CB0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967DE01D-9B70-4B23-8DC3-BDB7F23EFAE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966386E3-523D-40EF-862C-4C421A2185C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B585D236-82DF-45BE-A970-55CD3E875CD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F80B456-09DD-4A3A-9EA7-6BA399C2C1C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3971234-3D6C-4F64-A2E8-EF6A77DEA8A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6926C791-EE6B-4398-9088-D8F34F2A56E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E37401E8-C065-4701-B187-00B98CE9E3E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23AFE7-7F85-4484-9D03-E3515160E62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91288CC-651E-4950-80B9-DB20D0C4ADD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569,125</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円となった。類似団体平均と比べると農林水産業費、商工費、消防費が高くなっている。</a:t>
          </a:r>
        </a:p>
        <a:p>
          <a:r>
            <a:rPr kumimoji="1" lang="ja-JP" altLang="en-US" sz="1300">
              <a:latin typeface="ＭＳ Ｐゴシック" panose="020B0600070205080204" pitchFamily="50" charset="-128"/>
              <a:ea typeface="ＭＳ Ｐゴシック" panose="020B0600070205080204" pitchFamily="50" charset="-128"/>
            </a:rPr>
            <a:t>　農林水産業費については、町有林立木伐業務の増のほか、飼料価格高騰対策臨時支援事業補助金により増加している、</a:t>
          </a:r>
        </a:p>
        <a:p>
          <a:r>
            <a:rPr kumimoji="1" lang="ja-JP" altLang="en-US" sz="1300">
              <a:latin typeface="ＭＳ Ｐゴシック" panose="020B0600070205080204" pitchFamily="50" charset="-128"/>
              <a:ea typeface="ＭＳ Ｐゴシック" panose="020B0600070205080204" pitchFamily="50" charset="-128"/>
            </a:rPr>
            <a:t>　商工費については、地域応援商品券事業等により高止まりとなっている。また、観光地としての観光施設管理費や観光推進費が類似団体平均に比べ高くなっている。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消防費については、常備消防費の高止まりに加え、消防団詰所新築工事や消防ポンプ車両の購入により増加している。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CFF00C6-66AF-4777-AB70-3D78352AB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15E66B6-D7C8-4150-8D76-51FF25BCC66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4C4BC1D-D45C-4693-9F2E-5A50C5F4E27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B679B46-BA37-4F8E-AC3F-FB95FCC2F2D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60BDC70-903D-421D-B9A2-13D7447D7BD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62CA4C4-A732-44BC-9B72-5BE7D717115F}"/>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9237943-0E9E-4843-A652-9AA51518CF8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7EC6699-2943-49B2-AFF9-C976E01AFC6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DCE657D-EED7-4923-B8D1-94964B873EC4}"/>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45B4054-E903-4A21-94CA-6F58CC60131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138F943-9558-4920-80C4-08D8CF88E44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4E0B0C7-1726-47E8-AE36-F1EE14CFD0B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EE50BEE-26DD-442F-9466-1234A542649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財政調整基金残高は、前年度決算剰余金に加え、普通交付税の追加交付分を積み立てたため、前年度に比べ</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26.51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実質単年度収支は、コロナ禍における歳出抑制や普通交付税等の増により令和４年度も黒字となった。</a:t>
          </a:r>
        </a:p>
        <a:p>
          <a:r>
            <a:rPr kumimoji="1" lang="ja-JP" altLang="en-US" sz="1400">
              <a:latin typeface="ＭＳ ゴシック" pitchFamily="49" charset="-128"/>
              <a:ea typeface="ＭＳ ゴシック" pitchFamily="49" charset="-128"/>
            </a:rPr>
            <a:t>　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E819887-DDD7-41D2-A32D-0E8337AB8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9636288-05D8-496D-92B0-FCAE4A9263C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A4F49AA-12F4-4FD1-9296-70B88C9221F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74A4FFE-CD59-4F44-AADE-BE5CFF65110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F46C7E0-1306-4877-82D3-7EE581C3DF66}"/>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FB04181-A92A-4A89-B88B-B2B4567F1CF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7B67328-5017-4C5B-A1D9-04DA50DCE22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AC29DCE-289E-43D2-B411-D0EC25603F8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36660D8-37BD-4FBC-85CF-975304044DE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F10A06D-F651-491F-9D06-FD20D118280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4780FB6-03B5-4124-80FA-6429876CC90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FC334C1-649D-47A9-8DEF-256C556A475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A51228D-7726-4D25-ABF3-7BBDF7BE873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9A6E24F-4460-46F1-A918-7D5745F7823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A20FE86-509F-4495-BA62-D39E592D5A8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4B936A8-1E4A-4FFF-B306-75CF8F80C51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AE126E95-EDD3-4CC8-9F0E-E4994C5D4D8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99611BB-0A1E-4419-8038-8C57A00FD81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702666E4-BF37-434B-A412-A60E0F88658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381AE61-2021-4537-9CAE-3AF77CF9E1E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C10B622-F5B1-4932-9028-B952D42A443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999A81E-E4B2-47DC-8F4D-43CA9A28C39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0EB3E03-3FD1-4F3E-A5DE-59127BD27D3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414BC54-541E-4A83-8CB0-FB61A5413DC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03F52A1-3934-441F-8D2A-7263F936F9F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05ABE1E-97A6-41EF-9761-86BAF2FFBA7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48ED714-30AF-4DC7-9DA0-05E75191AED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DF3F3E5-7263-457F-84C2-716E7BB706F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BAD90ED0-869C-4104-8275-AF17D9B61B3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109A5AF-7ECD-455B-AA01-0090A0EB65F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61295C2-2818-4EEE-A0BA-DD35D3E3EA4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16D79DC-6C2B-4E2E-B339-7DC957379AD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51DAAC9-D3DC-4B84-A021-8800BE7848B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FB20EBE-EF4C-4811-8791-E264624D3E7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D38DB79-A93A-4849-B190-628FC06C7CD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44705AF-6B55-4E98-932E-C2CFED8E2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E6B790F-D1F5-415F-AA76-4548FD9B967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B9A3375-076A-4F48-9AEA-873300D77E54}"/>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「元利償還金」の増は、令和元年東日本台風被害に係る災害復旧債等によるものである。</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309D846-5BA6-41FC-A3D1-B502E58F0C2F}"/>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37E2D3E8-082F-451D-ADB4-186C32179B46}"/>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6593D25D-6A43-4A84-A1AC-2F2BD63300D1}"/>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D2FFC41F-02BC-4705-9E77-65A63470980C}"/>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84A0EE8-6B07-4F33-8A2B-1715CA192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9D9DC73-61E0-4D4A-8A97-99487AB7E621}"/>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D54D4B6-4206-4873-B63E-25856D9FBAD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2CF6F1E-86C6-432A-A2F4-C4EC3A83E872}"/>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39E9B69-40C1-4373-9715-D05D2736C9F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C45406DF-A47F-4CDD-822D-E305971F99E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31B2250-05A5-47A7-9B84-80D476E1261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782B68C-6354-4C84-94E6-78EFFD6A782F}"/>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069E3F7-E965-4477-9D17-2B3CEEA005A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786DD6E-AA8A-4F59-91B5-B40C7C2A218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67EDBBD-3050-40C7-B8AC-CC14DED7DC0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F71F704-F26E-4ADD-8390-A4380A809A2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A151BF6-DD12-46DC-9FBC-D1671BA54D5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DD38A02-AECA-4DEC-9E1A-BC196C9E5F0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D9BC231-E4FB-411C-BB6F-B23C8E81236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DFF6EF1-4878-48DB-9EA3-C8E8C1B3CAD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1971387-AC6D-4A59-AFC4-D32F0177963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5BB4C15-DAE6-487D-A22C-3A4DD57ECC7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FC84577-00AE-44BE-B2C9-A0FA05EA654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86C571E-8FB1-4795-B383-8F307345256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7D366A2-DC20-4F52-80FF-557E0F171B7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F4E9A03-1024-490C-AB02-4A160877C25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充当可能基金の増により将来負担比率の分子は大幅な減となった。</a:t>
          </a:r>
        </a:p>
        <a:p>
          <a:r>
            <a:rPr kumimoji="1" lang="ja-JP" altLang="en-US" sz="1400">
              <a:latin typeface="ＭＳ ゴシック" pitchFamily="49" charset="-128"/>
              <a:ea typeface="ＭＳ ゴシック" pitchFamily="49" charset="-128"/>
            </a:rPr>
            <a:t>　充当可能基金は、決算剰余金を中心とした積立や、ふるさと納税額の増、普通交付税の追加交付分の積立により大幅に増加した。</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1FD0FB0-0193-4611-BADF-D7D709F1B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0D79A5A-B6A8-47F0-AB64-A254154AF04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7034D36-F97F-4955-86A9-8FE55BDEB19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6C17E71-1E82-4960-93FA-B5E81B458AE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069C6D9-D8D5-4561-A2DD-FE71B28592A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9E3CE17-5E59-48DB-92CE-243ECCEB5DC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6D13936-2856-4F0E-902F-168DD799ED9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3C6160D-B9C9-4698-A56C-AFE08639E45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118104D-ACAF-44BA-A828-90594B52ADE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AD785B8-F887-4CE1-BF41-BA69830BBC6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2BBAE8D-8446-483A-8095-9D53E7E22D5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財政調整基金への決算剰余金の積み立てや普通交付税追加交付分の積み立て、公共施設等整備基金への計画的な積み立て、ふるさと納税寄附額のふるさと那須町応援基金への積み立て等により全体として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財政調整基金、減債基金及び公共施設等整備基金を中心に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8220D3E-0AC9-4160-AD04-1119140DB59C}"/>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B63A235-C7E3-40CF-B54D-776C7FB5C269}"/>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19D3320-8B69-448F-A5DE-6DC71AFD66A5}"/>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森を育む基金：間伐や人材育成、担い手確保、木材利用の促進や普及啓発等の森林整備促進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公共施設等整備基金は、友愛の森整備分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百万円及び定住促進住宅分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百万円、橋りょう撤去費用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百万円取り崩した一方で、森林環境譲与税の収入額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森を育む基金は、森林環境譲与税額に応じて積み立てを行い、翌年度に対象事業の財源として取り崩しを行っていく。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346E991-9517-4BF1-AB2B-AA267DE7CC2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EFAD3A3-08F6-4E5B-A00E-02D274057F6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818ABDF-5F25-4240-9EE0-E2D43FE793C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百万円を積み立て、加えて普通交付税の追加交付分（臨時経済対策費）約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C0FB1FF-8EA5-4205-8B1A-B5E5E484FB3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2C03C4E-46A8-474F-B78C-3CA054E099C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AEDB97B-ACF9-4AA9-80EF-75EE58DB7B8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繰越金が当初見込みよりも多かったことから、取り崩しを取りやめたため、例年の運用利子積み立てのみとなった。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今後の公債費の推移を勘案し、年度間の負担平準化を図れるよう計画的に取り崩しと積み立てを行っていく。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28AB950-829F-42F0-B572-51188945E0E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F933B7-DA94-4CCB-8552-A097729D0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370918-2B82-495B-BDFA-36560B948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0648B15-5AA5-41A9-B70F-0124E197B2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95C66D-0F47-4C08-A4D4-F227D93B98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F727DC4-AB10-4B56-B6B8-3BE5415C4B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121967-4D6F-4CC7-8295-39644ECD43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A6D754-9FE2-4A19-91BF-524800B5759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99DE21-BDBE-43E7-A295-137C722214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42D87F-5266-4911-BBD5-BFA0CA479B1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ADF6347-383B-4652-A769-C2D92FA140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54EA81-6FE1-49A0-A303-CF76E87D0B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B993EC-27DB-4AB8-A409-72BFAECD32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E37C215-AEDF-44C9-AFDF-13D00467F51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39F29AC-4C58-449F-B230-9DC1035CAEC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4AF8F8-6721-4F8F-8731-1761452621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CE1BCB7-9510-4529-AA07-B10490091B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822CAB-B660-4907-B290-D1A020146C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1D64E2-C9F0-45D7-96CA-4592CC6CDC2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CC0D8A-756D-441A-BE87-07812CC4C6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1582342-0182-4743-9BD8-E4A3733C3A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59E5974-607E-4E70-B748-1C4E04B949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1AEFB73-E621-4AD3-821C-913980B056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2BB3F43-3FB6-4BF0-9955-05FB6D82BA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957C8B2-403C-412B-BE76-97398A1A0B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F103FF3-F64C-4658-BC5C-1A29A8167C4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56C845-1601-46F0-B261-F194A9F5A3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A6F2638-28A9-4A69-948B-012FFCF6825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4F318E-1A9B-4D8D-86FA-90E4FBFD07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78DE37-7E7D-4AC8-B677-A54C9E7C525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432261F-C9C7-450B-A754-F76ECA59BF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58F4373-2F8A-47B9-83FD-8EA750AA68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B130C34-AF31-4647-A370-14BAB99228A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64BFB34-B696-4DC4-8411-5450B219251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99E4E4F-F1CA-4632-A6E9-43130488113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728DC7-ECA8-4A46-B9A3-7B6FCA0ED98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65139B6-ED10-4129-93EE-7F57CFB74B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15BC4F-1264-4052-8E77-EBE5ECEFAE4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30D53B-8506-4BCF-8FD5-3D4FF21F92B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68F3B3-9FD0-46F2-9368-801519B13C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622C059-C3E2-4200-B33A-5462FFDA07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A656C70-7705-4FEC-AB3A-D9068607DB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24B65F-7428-4C1D-BEF5-8E7F8FA52D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651B4B-B093-475F-AAEC-CE33A327326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E17534A-457C-430B-8203-0396408372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8EBD282-9EAB-4DDC-B2A8-9911B64AC3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B816A3-7DF7-473B-83E5-54B720D842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A3540DE-09F8-44C0-93E8-6ABBF7488A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％高くなっている。経年比較でみると、令和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増となっており、著しく老朽化が進んでいる。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これは資産が多いため、更新・改修等を行っているが減価償却費がそれを上回っていることによるものであり、維持補修をメインに耐え忍んでいる状況である。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今後も公共施設等総合管理計画等に基づき、計画的に老朽化した施設の長寿命化や集約・複合化、除却を進めていく。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C662616-6CA1-4F07-BB4A-96F7D08725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1792278-EF4A-4B25-A1B3-AABAEE1E96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F9D635D-AF8B-443D-9CEB-1CAF7408C7A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6D22A97-9EF1-4F1E-BC41-E1064E9E35C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60D0D3F-3D8D-42D9-8A39-A98536970FA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B905FB9-D67C-44DE-BCF8-C62DA230366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B75107A-98FC-446D-BC2B-DDC28F59F38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AB14FA0-BEDF-42B5-9B04-2648A7185DD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48FE834-AB02-4FC0-A845-8BB7DEFB7C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5C27FF1-DEAF-4E5C-8672-291CBF0E54C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C1EB42A-869F-4206-B74F-C7821ECE6B1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D706D51-E6E7-4BF4-8A50-3D6EFEFEA24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6213465-2516-4C4A-9F2A-8E9FA4DFA58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7CB3D67-E0B8-4041-8BD5-B5D1F7AFED6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1DF134D-0450-44DE-9F32-BA465ECEC05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C7C80AD-B17D-4085-891B-96794E2B50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8E727118-677A-46F7-91B6-FB67CEDE0419}"/>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D28D8945-0696-4446-B5FA-2376ED3FD413}"/>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ED615EBA-7D32-4CD1-A61C-A7FCAA41438A}"/>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88AA08CD-9A21-4640-B9B1-96D8B0622F21}"/>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25099EEE-1AA3-4AF8-9D31-257D101E0BD7}"/>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a:extLst>
            <a:ext uri="{FF2B5EF4-FFF2-40B4-BE49-F238E27FC236}">
              <a16:creationId xmlns:a16="http://schemas.microsoft.com/office/drawing/2014/main" id="{7D0FA2DB-327F-4C62-A771-BABA7E39E32A}"/>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7A56F623-E184-4B13-836E-8EEE66D343FB}"/>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0B2039C2-804C-4FD7-9BC4-E0408D6B483D}"/>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207F9E86-B711-414C-B28F-BC608170C127}"/>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55035E56-E027-42E2-8176-D4CD5E543595}"/>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47A1D771-2259-4220-AB40-B5801F27D7AE}"/>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6A1EF7C-C86C-4371-BB9A-F1502A82E04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0CCC95-D373-4EB6-8556-A4D759382E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3F1FF96-A30C-4D0B-AF04-4D372D17673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B3BE5EA-52CA-4329-830B-14E4F739368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9560D3-06B1-44C0-A4BB-F8E0F018C2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a:extLst>
            <a:ext uri="{FF2B5EF4-FFF2-40B4-BE49-F238E27FC236}">
              <a16:creationId xmlns:a16="http://schemas.microsoft.com/office/drawing/2014/main" id="{18585A24-7C0D-4464-94AC-C29351A38289}"/>
            </a:ext>
          </a:extLst>
        </xdr:cNvPr>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a:extLst>
            <a:ext uri="{FF2B5EF4-FFF2-40B4-BE49-F238E27FC236}">
              <a16:creationId xmlns:a16="http://schemas.microsoft.com/office/drawing/2014/main" id="{B36EC16D-37FB-409A-8E78-E731F8172C8F}"/>
            </a:ext>
          </a:extLst>
        </xdr:cNvPr>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3" name="楕円 82">
          <a:extLst>
            <a:ext uri="{FF2B5EF4-FFF2-40B4-BE49-F238E27FC236}">
              <a16:creationId xmlns:a16="http://schemas.microsoft.com/office/drawing/2014/main" id="{155B8A01-AE4B-47F3-9D4C-F5F12426C19B}"/>
            </a:ext>
          </a:extLst>
        </xdr:cNvPr>
        <xdr:cNvSpPr/>
      </xdr:nvSpPr>
      <xdr:spPr>
        <a:xfrm>
          <a:off x="4000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80433</xdr:rowOff>
    </xdr:to>
    <xdr:cxnSp macro="">
      <xdr:nvCxnSpPr>
        <xdr:cNvPr id="84" name="直線コネクタ 83">
          <a:extLst>
            <a:ext uri="{FF2B5EF4-FFF2-40B4-BE49-F238E27FC236}">
              <a16:creationId xmlns:a16="http://schemas.microsoft.com/office/drawing/2014/main" id="{1A5D0D20-204C-4E5C-923E-FDA9C15C4AFA}"/>
            </a:ext>
          </a:extLst>
        </xdr:cNvPr>
        <xdr:cNvCxnSpPr/>
      </xdr:nvCxnSpPr>
      <xdr:spPr>
        <a:xfrm>
          <a:off x="4051300" y="627718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id="{8387886F-D9FB-444D-9C74-3908C6F15159}"/>
            </a:ext>
          </a:extLst>
        </xdr:cNvPr>
        <xdr:cNvSpPr/>
      </xdr:nvSpPr>
      <xdr:spPr>
        <a:xfrm>
          <a:off x="3238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19262</xdr:rowOff>
    </xdr:to>
    <xdr:cxnSp macro="">
      <xdr:nvCxnSpPr>
        <xdr:cNvPr id="86" name="直線コネクタ 85">
          <a:extLst>
            <a:ext uri="{FF2B5EF4-FFF2-40B4-BE49-F238E27FC236}">
              <a16:creationId xmlns:a16="http://schemas.microsoft.com/office/drawing/2014/main" id="{47BD2FAB-2518-428F-AD88-E68859F45748}"/>
            </a:ext>
          </a:extLst>
        </xdr:cNvPr>
        <xdr:cNvCxnSpPr/>
      </xdr:nvCxnSpPr>
      <xdr:spPr>
        <a:xfrm>
          <a:off x="3289300" y="622321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7" name="楕円 86">
          <a:extLst>
            <a:ext uri="{FF2B5EF4-FFF2-40B4-BE49-F238E27FC236}">
              <a16:creationId xmlns:a16="http://schemas.microsoft.com/office/drawing/2014/main" id="{38DF92ED-923A-4CF1-B60A-8854C4FA3037}"/>
            </a:ext>
          </a:extLst>
        </xdr:cNvPr>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id="{200F69E9-9434-488D-9727-7338383AAE6C}"/>
            </a:ext>
          </a:extLst>
        </xdr:cNvPr>
        <xdr:cNvCxnSpPr/>
      </xdr:nvCxnSpPr>
      <xdr:spPr>
        <a:xfrm>
          <a:off x="2527300" y="615844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127847</xdr:rowOff>
    </xdr:from>
    <xdr:to>
      <xdr:col>7</xdr:col>
      <xdr:colOff>187325</xdr:colOff>
      <xdr:row>31</xdr:row>
      <xdr:rowOff>57997</xdr:rowOff>
    </xdr:to>
    <xdr:sp macro="" textlink="">
      <xdr:nvSpPr>
        <xdr:cNvPr id="89" name="楕円 88">
          <a:extLst>
            <a:ext uri="{FF2B5EF4-FFF2-40B4-BE49-F238E27FC236}">
              <a16:creationId xmlns:a16="http://schemas.microsoft.com/office/drawing/2014/main" id="{E5BD9D4D-5C4C-4086-B6E2-19F5613F356C}"/>
            </a:ext>
          </a:extLst>
        </xdr:cNvPr>
        <xdr:cNvSpPr/>
      </xdr:nvSpPr>
      <xdr:spPr>
        <a:xfrm>
          <a:off x="1714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7197</xdr:rowOff>
    </xdr:from>
    <xdr:to>
      <xdr:col>11</xdr:col>
      <xdr:colOff>136525</xdr:colOff>
      <xdr:row>31</xdr:row>
      <xdr:rowOff>71967</xdr:rowOff>
    </xdr:to>
    <xdr:cxnSp macro="">
      <xdr:nvCxnSpPr>
        <xdr:cNvPr id="90" name="直線コネクタ 89">
          <a:extLst>
            <a:ext uri="{FF2B5EF4-FFF2-40B4-BE49-F238E27FC236}">
              <a16:creationId xmlns:a16="http://schemas.microsoft.com/office/drawing/2014/main" id="{12DDDE34-2991-4A28-B9A5-13FAF46E21E8}"/>
            </a:ext>
          </a:extLst>
        </xdr:cNvPr>
        <xdr:cNvCxnSpPr/>
      </xdr:nvCxnSpPr>
      <xdr:spPr>
        <a:xfrm>
          <a:off x="1765300" y="609367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a:extLst>
            <a:ext uri="{FF2B5EF4-FFF2-40B4-BE49-F238E27FC236}">
              <a16:creationId xmlns:a16="http://schemas.microsoft.com/office/drawing/2014/main" id="{DC04EF92-CD3F-41BE-ADA5-C5B85A1312F6}"/>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a:extLst>
            <a:ext uri="{FF2B5EF4-FFF2-40B4-BE49-F238E27FC236}">
              <a16:creationId xmlns:a16="http://schemas.microsoft.com/office/drawing/2014/main" id="{54466981-DE39-46C3-93B1-182E59C3017B}"/>
            </a:ext>
          </a:extLst>
        </xdr:cNvPr>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a:extLst>
            <a:ext uri="{FF2B5EF4-FFF2-40B4-BE49-F238E27FC236}">
              <a16:creationId xmlns:a16="http://schemas.microsoft.com/office/drawing/2014/main" id="{7E2C158E-07D8-497C-AF9C-C7E3B207F181}"/>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616E1779-250E-43FD-95DA-C156B50E96E3}"/>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5" name="n_1mainValue有形固定資産減価償却率">
          <a:extLst>
            <a:ext uri="{FF2B5EF4-FFF2-40B4-BE49-F238E27FC236}">
              <a16:creationId xmlns:a16="http://schemas.microsoft.com/office/drawing/2014/main" id="{09917FC7-F81E-42F0-A58F-054732A057BF}"/>
            </a:ext>
          </a:extLst>
        </xdr:cNvPr>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a:extLst>
            <a:ext uri="{FF2B5EF4-FFF2-40B4-BE49-F238E27FC236}">
              <a16:creationId xmlns:a16="http://schemas.microsoft.com/office/drawing/2014/main" id="{30C890BF-3676-4E60-A839-5C2BCD947994}"/>
            </a:ext>
          </a:extLst>
        </xdr:cNvPr>
        <xdr:cNvSpPr txBox="1"/>
      </xdr:nvSpPr>
      <xdr:spPr>
        <a:xfrm>
          <a:off x="3086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97" name="n_3mainValue有形固定資産減価償却率">
          <a:extLst>
            <a:ext uri="{FF2B5EF4-FFF2-40B4-BE49-F238E27FC236}">
              <a16:creationId xmlns:a16="http://schemas.microsoft.com/office/drawing/2014/main" id="{11CFF960-724E-446A-B32E-841D1A3FDA63}"/>
            </a:ext>
          </a:extLst>
        </xdr:cNvPr>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49124</xdr:rowOff>
    </xdr:from>
    <xdr:ext cx="405111" cy="259045"/>
    <xdr:sp macro="" textlink="">
      <xdr:nvSpPr>
        <xdr:cNvPr id="98" name="n_4mainValue有形固定資産減価償却率">
          <a:extLst>
            <a:ext uri="{FF2B5EF4-FFF2-40B4-BE49-F238E27FC236}">
              <a16:creationId xmlns:a16="http://schemas.microsoft.com/office/drawing/2014/main" id="{D12560D1-C3CA-4BD2-BF40-C465A231E9B7}"/>
            </a:ext>
          </a:extLst>
        </xdr:cNvPr>
        <xdr:cNvSpPr txBox="1"/>
      </xdr:nvSpPr>
      <xdr:spPr>
        <a:xfrm>
          <a:off x="1562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8092FE3-85B6-4CB0-9352-411FAD66A5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AB3026F-A3F5-4174-9340-D0DE3039C0E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4795A46-418A-4C87-8B01-6B7BE12B0E1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E6802CB-408E-4AD1-AEC0-FEFAF27731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A70292E-92CD-4F03-BE89-0AFE320F09D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D933767-2EEC-466B-9201-E35BF11B32F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5AD8AD4-7E55-4CF9-B245-8105BBF84F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6031977-669F-45DA-B1EA-43B7689D2BF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BA1CF8F-C5E2-40EE-901D-5F6CCC87BF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7A5B955-6A95-44B0-9EAC-6622CC848C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D8A13BE-8025-4A64-BF5F-E541EEE89F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7B90C9E-A0C7-4B1D-8F9C-59B3C7A61B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2A9C3BA-B086-46D4-BE68-A403960B79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令和４年度の債務償還比率は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484.0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83.5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％上回っている。経年比較でみると、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36.8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％増となり、債務償還比率が大きくなっている。これは、単年度の償還額の増、臨時財政対策債発行可能額の減によるものである。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単年度の償還額は増となっているが、地方債発行額の抑制により、地方債現在高、償還額の減少が見込まれ、債務償還比率は改善することが見込まれる。類似団体平均と比べ依然高い水準であることから、地方債発行額の抑制や事務事業の見直しを進めるとともに、基金等を適正に確保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A532D0C-2323-4C1B-B41A-C036CA1358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3BED102-F215-48C4-97C7-D1295A7C49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5E72C7B-A44B-466F-A536-A9E4BAF9CA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F56FC29-09B4-4ED1-9403-5DBD3606CD6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2B73DC7-1527-47B7-8281-904CC4A9F7D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A4EF6E6-4A3C-4B2A-828B-6736CA97920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0A797B7-E917-4A69-A5E3-A75BAE55BEA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B1BECE4-19FF-4841-AA8E-4CF34A7BBF3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A9CF56B-DF5A-41A2-9521-15A7AE9D266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1FF0935-67D3-4572-B58B-E7E2C28C669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AFD0B43-9231-4A82-9C50-96E6BE3403C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CA45BAD-66A9-421D-A2DD-81B7CCDA629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417ED89-BD19-4B52-9DE4-BE74919FC0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4311144-41D6-4A5E-A0C1-1DC0E47F90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12BD96B-BF0C-4F4D-B8DB-3998DCDBAE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C43CC57D-258E-4A33-B956-A70971C1EA1C}"/>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D3EEE3E2-CCC5-4625-AF48-5B88DAEF39B4}"/>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6AF12C12-203A-4C8C-A7DC-FC90C3EE8F76}"/>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0E1437AE-6790-4AAB-89E5-D55210DE527A}"/>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92F99F37-E617-4C77-9F04-ECA30A94388D}"/>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223308DD-1CC5-4A43-AC77-224509DB27F1}"/>
            </a:ext>
          </a:extLst>
        </xdr:cNvPr>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279413BC-879C-4E41-B07E-90CB4D7D012B}"/>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7F94DDDC-8DAD-4A8C-8B57-B6845039A676}"/>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B77DC765-4AC6-4DA3-9169-936C990D6748}"/>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EE3C441F-C765-4FC0-8F30-EA0CB1BF4FE8}"/>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2A7A2056-0F94-4697-BCC4-DB9AA0CB9D42}"/>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FF2F949-5EB1-4CF4-8B5B-7000ABCB51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34FE517-6DDE-4F5F-88D0-C03684AB301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9D168E9-E3ED-4D82-A41E-96FCD7E609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E36EBAF-2855-40AF-8205-799297290D8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6627D6B-00D7-4343-A1E8-6C2ABD3CF8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98989</xdr:rowOff>
    </xdr:from>
    <xdr:to>
      <xdr:col>76</xdr:col>
      <xdr:colOff>73025</xdr:colOff>
      <xdr:row>30</xdr:row>
      <xdr:rowOff>29139</xdr:rowOff>
    </xdr:to>
    <xdr:sp macro="" textlink="">
      <xdr:nvSpPr>
        <xdr:cNvPr id="143" name="楕円 142">
          <a:extLst>
            <a:ext uri="{FF2B5EF4-FFF2-40B4-BE49-F238E27FC236}">
              <a16:creationId xmlns:a16="http://schemas.microsoft.com/office/drawing/2014/main" id="{E8B3692C-7600-4016-99DA-D0BEAF993AE7}"/>
            </a:ext>
          </a:extLst>
        </xdr:cNvPr>
        <xdr:cNvSpPr/>
      </xdr:nvSpPr>
      <xdr:spPr>
        <a:xfrm>
          <a:off x="14744700" y="58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77416</xdr:rowOff>
    </xdr:from>
    <xdr:ext cx="469744" cy="259045"/>
    <xdr:sp macro="" textlink="">
      <xdr:nvSpPr>
        <xdr:cNvPr id="144" name="債務償還比率該当値テキスト">
          <a:extLst>
            <a:ext uri="{FF2B5EF4-FFF2-40B4-BE49-F238E27FC236}">
              <a16:creationId xmlns:a16="http://schemas.microsoft.com/office/drawing/2014/main" id="{3E3D87B7-1985-452A-A068-AE5F01AD0897}"/>
            </a:ext>
          </a:extLst>
        </xdr:cNvPr>
        <xdr:cNvSpPr txBox="1"/>
      </xdr:nvSpPr>
      <xdr:spPr>
        <a:xfrm>
          <a:off x="14846300" y="582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54850</xdr:rowOff>
    </xdr:from>
    <xdr:to>
      <xdr:col>72</xdr:col>
      <xdr:colOff>123825</xdr:colOff>
      <xdr:row>29</xdr:row>
      <xdr:rowOff>156450</xdr:rowOff>
    </xdr:to>
    <xdr:sp macro="" textlink="">
      <xdr:nvSpPr>
        <xdr:cNvPr id="145" name="楕円 144">
          <a:extLst>
            <a:ext uri="{FF2B5EF4-FFF2-40B4-BE49-F238E27FC236}">
              <a16:creationId xmlns:a16="http://schemas.microsoft.com/office/drawing/2014/main" id="{7DBEBD0A-F8F0-415A-B93F-D5EBD55C8826}"/>
            </a:ext>
          </a:extLst>
        </xdr:cNvPr>
        <xdr:cNvSpPr/>
      </xdr:nvSpPr>
      <xdr:spPr>
        <a:xfrm>
          <a:off x="14033500" y="5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105650</xdr:rowOff>
    </xdr:from>
    <xdr:to>
      <xdr:col>76</xdr:col>
      <xdr:colOff>22225</xdr:colOff>
      <xdr:row>29</xdr:row>
      <xdr:rowOff>149789</xdr:rowOff>
    </xdr:to>
    <xdr:cxnSp macro="">
      <xdr:nvCxnSpPr>
        <xdr:cNvPr id="146" name="直線コネクタ 145">
          <a:extLst>
            <a:ext uri="{FF2B5EF4-FFF2-40B4-BE49-F238E27FC236}">
              <a16:creationId xmlns:a16="http://schemas.microsoft.com/office/drawing/2014/main" id="{270FC1E2-72FE-4E2A-81ED-E302138BCF4C}"/>
            </a:ext>
          </a:extLst>
        </xdr:cNvPr>
        <xdr:cNvCxnSpPr/>
      </xdr:nvCxnSpPr>
      <xdr:spPr>
        <a:xfrm>
          <a:off x="14084300" y="5849225"/>
          <a:ext cx="7112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110095</xdr:rowOff>
    </xdr:from>
    <xdr:to>
      <xdr:col>68</xdr:col>
      <xdr:colOff>123825</xdr:colOff>
      <xdr:row>31</xdr:row>
      <xdr:rowOff>40245</xdr:rowOff>
    </xdr:to>
    <xdr:sp macro="" textlink="">
      <xdr:nvSpPr>
        <xdr:cNvPr id="147" name="楕円 146">
          <a:extLst>
            <a:ext uri="{FF2B5EF4-FFF2-40B4-BE49-F238E27FC236}">
              <a16:creationId xmlns:a16="http://schemas.microsoft.com/office/drawing/2014/main" id="{448077A2-7F6F-4974-9999-47112374EED7}"/>
            </a:ext>
          </a:extLst>
        </xdr:cNvPr>
        <xdr:cNvSpPr/>
      </xdr:nvSpPr>
      <xdr:spPr>
        <a:xfrm>
          <a:off x="13271500" y="6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105650</xdr:rowOff>
    </xdr:from>
    <xdr:to>
      <xdr:col>72</xdr:col>
      <xdr:colOff>73025</xdr:colOff>
      <xdr:row>30</xdr:row>
      <xdr:rowOff>160895</xdr:rowOff>
    </xdr:to>
    <xdr:cxnSp macro="">
      <xdr:nvCxnSpPr>
        <xdr:cNvPr id="148" name="直線コネクタ 147">
          <a:extLst>
            <a:ext uri="{FF2B5EF4-FFF2-40B4-BE49-F238E27FC236}">
              <a16:creationId xmlns:a16="http://schemas.microsoft.com/office/drawing/2014/main" id="{2FB3F1BF-3167-4541-9FA5-C61C35F2F618}"/>
            </a:ext>
          </a:extLst>
        </xdr:cNvPr>
        <xdr:cNvCxnSpPr/>
      </xdr:nvCxnSpPr>
      <xdr:spPr>
        <a:xfrm flipV="1">
          <a:off x="13322300" y="5849225"/>
          <a:ext cx="762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296</xdr:rowOff>
    </xdr:from>
    <xdr:to>
      <xdr:col>64</xdr:col>
      <xdr:colOff>123825</xdr:colOff>
      <xdr:row>31</xdr:row>
      <xdr:rowOff>101896</xdr:rowOff>
    </xdr:to>
    <xdr:sp macro="" textlink="">
      <xdr:nvSpPr>
        <xdr:cNvPr id="149" name="楕円 148">
          <a:extLst>
            <a:ext uri="{FF2B5EF4-FFF2-40B4-BE49-F238E27FC236}">
              <a16:creationId xmlns:a16="http://schemas.microsoft.com/office/drawing/2014/main" id="{F972E274-B905-4B9C-80E4-F867B66F1F1F}"/>
            </a:ext>
          </a:extLst>
        </xdr:cNvPr>
        <xdr:cNvSpPr/>
      </xdr:nvSpPr>
      <xdr:spPr>
        <a:xfrm>
          <a:off x="12509500" y="60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160895</xdr:rowOff>
    </xdr:from>
    <xdr:to>
      <xdr:col>68</xdr:col>
      <xdr:colOff>73025</xdr:colOff>
      <xdr:row>31</xdr:row>
      <xdr:rowOff>51096</xdr:rowOff>
    </xdr:to>
    <xdr:cxnSp macro="">
      <xdr:nvCxnSpPr>
        <xdr:cNvPr id="150" name="直線コネクタ 149">
          <a:extLst>
            <a:ext uri="{FF2B5EF4-FFF2-40B4-BE49-F238E27FC236}">
              <a16:creationId xmlns:a16="http://schemas.microsoft.com/office/drawing/2014/main" id="{B4DA091C-43B9-4180-A31A-199EE8212360}"/>
            </a:ext>
          </a:extLst>
        </xdr:cNvPr>
        <xdr:cNvCxnSpPr/>
      </xdr:nvCxnSpPr>
      <xdr:spPr>
        <a:xfrm flipV="1">
          <a:off x="12560300" y="6075920"/>
          <a:ext cx="762000" cy="6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77541</xdr:rowOff>
    </xdr:from>
    <xdr:to>
      <xdr:col>60</xdr:col>
      <xdr:colOff>123825</xdr:colOff>
      <xdr:row>32</xdr:row>
      <xdr:rowOff>7691</xdr:rowOff>
    </xdr:to>
    <xdr:sp macro="" textlink="">
      <xdr:nvSpPr>
        <xdr:cNvPr id="151" name="楕円 150">
          <a:extLst>
            <a:ext uri="{FF2B5EF4-FFF2-40B4-BE49-F238E27FC236}">
              <a16:creationId xmlns:a16="http://schemas.microsoft.com/office/drawing/2014/main" id="{584D9005-EC20-4E83-ABD3-02F7AAC86805}"/>
            </a:ext>
          </a:extLst>
        </xdr:cNvPr>
        <xdr:cNvSpPr/>
      </xdr:nvSpPr>
      <xdr:spPr>
        <a:xfrm>
          <a:off x="11747500" y="61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51096</xdr:rowOff>
    </xdr:from>
    <xdr:to>
      <xdr:col>64</xdr:col>
      <xdr:colOff>73025</xdr:colOff>
      <xdr:row>31</xdr:row>
      <xdr:rowOff>128341</xdr:rowOff>
    </xdr:to>
    <xdr:cxnSp macro="">
      <xdr:nvCxnSpPr>
        <xdr:cNvPr id="152" name="直線コネクタ 151">
          <a:extLst>
            <a:ext uri="{FF2B5EF4-FFF2-40B4-BE49-F238E27FC236}">
              <a16:creationId xmlns:a16="http://schemas.microsoft.com/office/drawing/2014/main" id="{42C3E1B5-93C5-4359-B7EC-CE8E38F4EF87}"/>
            </a:ext>
          </a:extLst>
        </xdr:cNvPr>
        <xdr:cNvCxnSpPr/>
      </xdr:nvCxnSpPr>
      <xdr:spPr>
        <a:xfrm flipV="1">
          <a:off x="11798300" y="6137571"/>
          <a:ext cx="762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1C51B842-33F5-447A-BB65-73CFC3D03522}"/>
            </a:ext>
          </a:extLst>
        </xdr:cNvPr>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158F7435-F0E9-488B-9C7C-1E1E78B0DCE4}"/>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3EABDB41-0C5E-4085-83CF-5B49B135704A}"/>
            </a:ext>
          </a:extLst>
        </xdr:cNvPr>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517AC871-4CD2-4ADA-90C6-2CB198ED8932}"/>
            </a:ext>
          </a:extLst>
        </xdr:cNvPr>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147577</xdr:rowOff>
    </xdr:from>
    <xdr:ext cx="469744" cy="259045"/>
    <xdr:sp macro="" textlink="">
      <xdr:nvSpPr>
        <xdr:cNvPr id="157" name="n_1mainValue債務償還比率">
          <a:extLst>
            <a:ext uri="{FF2B5EF4-FFF2-40B4-BE49-F238E27FC236}">
              <a16:creationId xmlns:a16="http://schemas.microsoft.com/office/drawing/2014/main" id="{65EE0D44-2A23-4436-B41B-245151A8B9B4}"/>
            </a:ext>
          </a:extLst>
        </xdr:cNvPr>
        <xdr:cNvSpPr txBox="1"/>
      </xdr:nvSpPr>
      <xdr:spPr>
        <a:xfrm>
          <a:off x="13836727" y="589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31372</xdr:rowOff>
    </xdr:from>
    <xdr:ext cx="469744" cy="259045"/>
    <xdr:sp macro="" textlink="">
      <xdr:nvSpPr>
        <xdr:cNvPr id="158" name="n_2mainValue債務償還比率">
          <a:extLst>
            <a:ext uri="{FF2B5EF4-FFF2-40B4-BE49-F238E27FC236}">
              <a16:creationId xmlns:a16="http://schemas.microsoft.com/office/drawing/2014/main" id="{8EFD1066-BE60-4964-96CB-7EFD4300FB74}"/>
            </a:ext>
          </a:extLst>
        </xdr:cNvPr>
        <xdr:cNvSpPr txBox="1"/>
      </xdr:nvSpPr>
      <xdr:spPr>
        <a:xfrm>
          <a:off x="13087427" y="6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93023</xdr:rowOff>
    </xdr:from>
    <xdr:ext cx="469744" cy="259045"/>
    <xdr:sp macro="" textlink="">
      <xdr:nvSpPr>
        <xdr:cNvPr id="159" name="n_3mainValue債務償還比率">
          <a:extLst>
            <a:ext uri="{FF2B5EF4-FFF2-40B4-BE49-F238E27FC236}">
              <a16:creationId xmlns:a16="http://schemas.microsoft.com/office/drawing/2014/main" id="{37DF5DF3-E618-4C81-87D4-94C694C59F0C}"/>
            </a:ext>
          </a:extLst>
        </xdr:cNvPr>
        <xdr:cNvSpPr txBox="1"/>
      </xdr:nvSpPr>
      <xdr:spPr>
        <a:xfrm>
          <a:off x="12325427" y="61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170268</xdr:rowOff>
    </xdr:from>
    <xdr:ext cx="469744" cy="259045"/>
    <xdr:sp macro="" textlink="">
      <xdr:nvSpPr>
        <xdr:cNvPr id="160" name="n_4mainValue債務償還比率">
          <a:extLst>
            <a:ext uri="{FF2B5EF4-FFF2-40B4-BE49-F238E27FC236}">
              <a16:creationId xmlns:a16="http://schemas.microsoft.com/office/drawing/2014/main" id="{E9D34EC8-6256-4FC2-89BB-BEA9747BC105}"/>
            </a:ext>
          </a:extLst>
        </xdr:cNvPr>
        <xdr:cNvSpPr txBox="1"/>
      </xdr:nvSpPr>
      <xdr:spPr>
        <a:xfrm>
          <a:off x="11563427" y="625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B931FCE-DFF0-4751-9D99-BEFD3C6D99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AE6C0CD-18AA-47FF-9D68-B5677B128F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C7F5FF6-BF3F-4482-ABF7-A54AB2C0FD9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ECB637D-76CA-4424-8CF8-874A507C7A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B87FFE5-801C-4B4D-8103-E73296FD15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958DBCB-1709-4ADB-8AA1-560AC70BAE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EFA722-6B45-4D1E-9E62-63F373D96C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322EF0-9675-419E-B0F4-A3E6A44A64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BD0D51-A3E7-4B48-A96C-9E4E8D450C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D789FC-239B-4562-A4AF-DB7E73DD51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3C6C66-CBF6-4B13-ACEB-43B8A7CF05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1568AB-289E-407A-9E08-35508176B3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ADBCE8-0B67-45B7-AC3E-A165E4A35C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9AC945-1EB2-48B9-8E74-868E137FBE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02D755-57C4-4980-823B-47F473813A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33B009-6144-4E6D-B141-BB667B0819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B0BA90-BDBC-47C0-BB73-0732B807F1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FB4D5A-8E6D-4573-80E4-8D8BFEE8FB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8B8E50-B796-4B08-93F6-EEEF2ACAC7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B66B67-838A-4F8A-8773-66060DE959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31B32B-A3A8-4305-8EF0-39D0384EE8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54387E-238D-468E-A991-C1207F5991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332718-F775-4FA5-9BDA-66A43E451E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1BAE37-4DA9-4CC6-857F-A13EB0ACF5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D685AF-2AC4-4414-90C7-AC857E8893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CD2379-071A-43C2-89E8-EB1A254CFF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FD4E42-DE13-4B39-9C3D-9F38AA0744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455A78-08ED-49C5-ADFE-3EFD5D95B0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EBAC1D-6DAB-47B9-A663-9336CC2AE0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10645E-96E1-4D32-B138-0B2FE3C799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4F630-2DD0-4975-B15A-E1BC04E2D7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3C918A-C593-4CF3-95C0-30E4B47BCB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6E2B07-A1E7-434D-8503-3FE927DB2C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DCB5D2-AA4B-45F1-8B9C-7A5D37D75E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78A5F9-03B4-4E55-B9AB-9B9F019E2E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312E39-F724-40B9-8D9F-79F979D0C5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6EF4E6-36DF-449F-B74B-72CB231DEB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463733-FA52-4164-B535-045370B7AA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605095-8B58-4BCA-BD82-93CC6EF989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8E82C4-DED0-4C2E-9E90-8C4E649F8E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00F21C-9410-4A1C-B1FC-FF15F9A2E5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C59869-0BA7-4963-B6B4-95344EBB5B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E39212-0102-430F-8588-DFE3397E40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6B1E9E-A24A-4CAC-B819-E78237EE01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2F6BC3-6369-4DBD-BE6D-C1E4FDE951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D69043-FBE6-4200-8D03-F5B2FF9710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EABCF9-6828-437C-9CFB-183274B90C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385E7A7-215D-4B61-ADEE-50B7FB5C042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30AC911-ED54-4CEA-B0D6-E4A369A0DD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3BBBE58-AA89-49E8-AA75-26CA8A0CB1A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6FE585B-163F-4200-BB6F-C440558492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4A31A80-F908-4B4F-BCC7-D20C6DB2475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57B9C7-3751-416D-A110-76A306AB57D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08C1C4-2807-496F-AC99-95B476B442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5A78EA0-8D25-4797-B968-1F3DE6CACE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A15BF9-4440-4D8F-BAFD-BAB862A36E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6D94444-770E-4A1F-9BCD-A375838385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D8CFEB8-9DC5-4EA7-B5BB-10316EB8E0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B280C7-CAC0-4F14-91F4-93BB0BAA92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1D92B9E-B6A4-49FD-A6CD-CE0936F80D7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D563A7-DD52-46AD-9FE6-0BA7913CE4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52BEA0F7-E8CD-4EF5-AA2A-3386718E77B2}"/>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49867CDD-62AD-434D-A2EA-79BC40179BF8}"/>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E994BEB-B09F-4D4E-9949-32E1EFC60ACF}"/>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8618E3A2-25C9-4080-8AB9-EDE475C364B8}"/>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18DCE1F5-937B-4474-9709-F38845578DBF}"/>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E353F37B-8AA0-45D0-9BC7-4B0F225B1A98}"/>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45287F14-0224-4316-84AC-42A7B460DDD2}"/>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0CA0844D-1CB5-468E-8388-A69A5780C20D}"/>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BE996D54-AFD5-46A9-A6D6-B28CF5D6861D}"/>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99FB12C-5088-4133-B2E8-688F74CBD94D}"/>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EA3B0C27-D0C4-485B-9B40-C2964F56AE26}"/>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99489C-8E40-4B3E-93AE-FC88D84D5A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B6ADCC-6CBC-433C-8D95-B2131F672D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08DD2F-1089-4FAB-87D8-5776B42F8F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22EA70-DB37-43CF-8F85-03A3C4F630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FF28D3-9386-4844-8D61-1965DDFF1A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a:extLst>
            <a:ext uri="{FF2B5EF4-FFF2-40B4-BE49-F238E27FC236}">
              <a16:creationId xmlns:a16="http://schemas.microsoft.com/office/drawing/2014/main" id="{D8D0B4D4-948E-4DBA-8BC4-40757A8B9A31}"/>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04A88BF9-8918-4B39-8862-E08FEB9AE4F2}"/>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a:extLst>
            <a:ext uri="{FF2B5EF4-FFF2-40B4-BE49-F238E27FC236}">
              <a16:creationId xmlns:a16="http://schemas.microsoft.com/office/drawing/2014/main" id="{43563E3C-DE2A-4850-B079-D1E51A4AA249}"/>
            </a:ext>
          </a:extLst>
        </xdr:cNvPr>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156210</xdr:rowOff>
    </xdr:to>
    <xdr:cxnSp macro="">
      <xdr:nvCxnSpPr>
        <xdr:cNvPr id="76" name="直線コネクタ 75">
          <a:extLst>
            <a:ext uri="{FF2B5EF4-FFF2-40B4-BE49-F238E27FC236}">
              <a16:creationId xmlns:a16="http://schemas.microsoft.com/office/drawing/2014/main" id="{0D34620C-59C1-49DD-95C9-CAC1C8CEE28E}"/>
            </a:ext>
          </a:extLst>
        </xdr:cNvPr>
        <xdr:cNvCxnSpPr/>
      </xdr:nvCxnSpPr>
      <xdr:spPr>
        <a:xfrm>
          <a:off x="3797300" y="67475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2EA3F552-0B2D-4F50-BA80-41BAA977BCED}"/>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60960</xdr:rowOff>
    </xdr:to>
    <xdr:cxnSp macro="">
      <xdr:nvCxnSpPr>
        <xdr:cNvPr id="78" name="直線コネクタ 77">
          <a:extLst>
            <a:ext uri="{FF2B5EF4-FFF2-40B4-BE49-F238E27FC236}">
              <a16:creationId xmlns:a16="http://schemas.microsoft.com/office/drawing/2014/main" id="{B0CF61E4-123E-4FE3-9202-754DE5C98085}"/>
            </a:ext>
          </a:extLst>
        </xdr:cNvPr>
        <xdr:cNvCxnSpPr/>
      </xdr:nvCxnSpPr>
      <xdr:spPr>
        <a:xfrm>
          <a:off x="2908300" y="6675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a:extLst>
            <a:ext uri="{FF2B5EF4-FFF2-40B4-BE49-F238E27FC236}">
              <a16:creationId xmlns:a16="http://schemas.microsoft.com/office/drawing/2014/main" id="{609B547B-4AFF-495E-A09C-5A6B48120423}"/>
            </a:ext>
          </a:extLst>
        </xdr:cNvPr>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D0625A68-71BE-4210-B63E-E16B635E52CB}"/>
            </a:ext>
          </a:extLst>
        </xdr:cNvPr>
        <xdr:cNvCxnSpPr/>
      </xdr:nvCxnSpPr>
      <xdr:spPr>
        <a:xfrm>
          <a:off x="2019300" y="659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1C48EE3B-7718-47C8-9835-83CCFCE6B094}"/>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83820</xdr:rowOff>
    </xdr:to>
    <xdr:cxnSp macro="">
      <xdr:nvCxnSpPr>
        <xdr:cNvPr id="82" name="直線コネクタ 81">
          <a:extLst>
            <a:ext uri="{FF2B5EF4-FFF2-40B4-BE49-F238E27FC236}">
              <a16:creationId xmlns:a16="http://schemas.microsoft.com/office/drawing/2014/main" id="{5EEB0796-2320-47EC-92A4-515C202893DA}"/>
            </a:ext>
          </a:extLst>
        </xdr:cNvPr>
        <xdr:cNvCxnSpPr/>
      </xdr:nvCxnSpPr>
      <xdr:spPr>
        <a:xfrm>
          <a:off x="11303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0920ACF9-F766-4FE3-8D81-1AE82B35CCD7}"/>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58B0CB59-9D68-491B-91EE-94A8F0B35F29}"/>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CCBC7D86-EFFD-4405-B49E-39F71ACDA82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59BA7CD3-CC9D-4A76-AF69-39E91F65FCE7}"/>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803C3539-5EFD-41E9-BE2F-88A43F36FDC0}"/>
            </a:ext>
          </a:extLst>
        </xdr:cNvPr>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C58CE11E-0C77-48B1-A730-411B31525B4F}"/>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C96B1CEE-32C9-40E0-BBE9-4A6D96C99BB6}"/>
            </a:ext>
          </a:extLst>
        </xdr:cNvPr>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FEE0C432-A8C6-4B9D-A0BE-74DE7DB5781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96E7C6-64FE-47B0-8491-721549416D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4F34823-5DE9-4222-BE9D-9EAEAC2A98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A92B49B-5B6E-46FD-B0AB-9A223B5A9E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350314-1E91-4DA1-B8A2-7E1042C5AA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02064C1-B9E7-45C7-8260-674D989D94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1327DCD-60DA-4779-AF67-32AAC2FC95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22F2256-5CB4-4756-8077-F6795E4C27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CFEDD06-D775-429E-AAA8-16A796844E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DD84944-1116-4178-B8B3-0DF2178284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D241B70-3F84-44E8-9594-3DB3665F3F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D19317A-8EB5-4911-B07F-516D729C90E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0A6B634-D812-41C7-B1CE-16C1AAC75A1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CC6B9A9-A948-44CE-81AF-079C84DBBF6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9FBFF63-949E-468B-AA5F-8FE0F2A0791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7553E46-3D64-4062-B8A8-447EE8E973E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B4299EC-A25D-4BED-8E99-EFE48DD5DBB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9F4867A-A36F-495A-BDF6-57A6663EFD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022AC70-5879-43D2-88AC-48655A0CBC3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3B5934B-649A-4FAB-9DDC-4C206C17920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4C68C479-32FF-415A-BF81-99AC429582BC}"/>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72E04C2-51DB-4649-AA0D-440AC39BFCD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1E076F6-27B0-4CBC-8B68-C2C14430A5A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B6F99B9-8C9A-471A-BDE3-613F49A375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254895BC-1545-4892-A486-852733FF91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0207709-2565-407C-BE2A-C077DE21FE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73036BAF-C5B2-45B7-A099-C91EE1002105}"/>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68D72B7F-2C05-416A-9EF4-8475EB42B855}"/>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CD939269-5663-4491-AA31-4DBA1E2D9D35}"/>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7514EDE6-E993-4DEF-93C0-FE7DAFBFB6C7}"/>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5EA7C8E6-3B0D-4BB1-B4D7-C3B874EFB444}"/>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a:extLst>
            <a:ext uri="{FF2B5EF4-FFF2-40B4-BE49-F238E27FC236}">
              <a16:creationId xmlns:a16="http://schemas.microsoft.com/office/drawing/2014/main" id="{3C375791-A23B-453D-836D-1746AEFC75EA}"/>
            </a:ext>
          </a:extLst>
        </xdr:cNvPr>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92E6B44D-7671-4468-AD38-2C0C9FA1F4B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1B50E3D0-0BD3-4F13-B7C6-E524406542A0}"/>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A554788C-A437-4557-993C-CD9055B13D69}"/>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6B26A649-5412-4B34-9D2B-2A09D71ED21D}"/>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EBB21E90-430E-495B-82B8-D0916C3EB27E}"/>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58E35B-5105-4037-9920-FF4D2F318B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268161-AF16-4230-ACBE-13F4AC5CA8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B213A9-AC32-421A-9126-12EF96B7D7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DBE8990-A053-4AEE-8A35-ACE6C375F7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E1AAA7F-29CC-498B-BE19-0751AB5656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113411</xdr:rowOff>
    </xdr:from>
    <xdr:to>
      <xdr:col>55</xdr:col>
      <xdr:colOff>50800</xdr:colOff>
      <xdr:row>41</xdr:row>
      <xdr:rowOff>43561</xdr:rowOff>
    </xdr:to>
    <xdr:sp macro="" textlink="">
      <xdr:nvSpPr>
        <xdr:cNvPr id="132" name="楕円 131">
          <a:extLst>
            <a:ext uri="{FF2B5EF4-FFF2-40B4-BE49-F238E27FC236}">
              <a16:creationId xmlns:a16="http://schemas.microsoft.com/office/drawing/2014/main" id="{F4E64DCC-A685-4876-8A9D-467AE8831415}"/>
            </a:ext>
          </a:extLst>
        </xdr:cNvPr>
        <xdr:cNvSpPr/>
      </xdr:nvSpPr>
      <xdr:spPr>
        <a:xfrm>
          <a:off x="10426700" y="69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136288</xdr:rowOff>
    </xdr:from>
    <xdr:ext cx="534377" cy="259045"/>
    <xdr:sp macro="" textlink="">
      <xdr:nvSpPr>
        <xdr:cNvPr id="133" name="【道路】&#10;一人当たり延長該当値テキスト">
          <a:extLst>
            <a:ext uri="{FF2B5EF4-FFF2-40B4-BE49-F238E27FC236}">
              <a16:creationId xmlns:a16="http://schemas.microsoft.com/office/drawing/2014/main" id="{A5230B96-DD80-4DE0-88A3-DFB9E3AFD460}"/>
            </a:ext>
          </a:extLst>
        </xdr:cNvPr>
        <xdr:cNvSpPr txBox="1"/>
      </xdr:nvSpPr>
      <xdr:spPr>
        <a:xfrm>
          <a:off x="10515600" y="68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116176</xdr:rowOff>
    </xdr:from>
    <xdr:to>
      <xdr:col>50</xdr:col>
      <xdr:colOff>165100</xdr:colOff>
      <xdr:row>41</xdr:row>
      <xdr:rowOff>46326</xdr:rowOff>
    </xdr:to>
    <xdr:sp macro="" textlink="">
      <xdr:nvSpPr>
        <xdr:cNvPr id="134" name="楕円 133">
          <a:extLst>
            <a:ext uri="{FF2B5EF4-FFF2-40B4-BE49-F238E27FC236}">
              <a16:creationId xmlns:a16="http://schemas.microsoft.com/office/drawing/2014/main" id="{0F490AF7-7F83-4012-8E98-2B1B27C82CE8}"/>
            </a:ext>
          </a:extLst>
        </xdr:cNvPr>
        <xdr:cNvSpPr/>
      </xdr:nvSpPr>
      <xdr:spPr>
        <a:xfrm>
          <a:off x="9588500" y="69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164211</xdr:rowOff>
    </xdr:from>
    <xdr:to>
      <xdr:col>55</xdr:col>
      <xdr:colOff>0</xdr:colOff>
      <xdr:row>40</xdr:row>
      <xdr:rowOff>166976</xdr:rowOff>
    </xdr:to>
    <xdr:cxnSp macro="">
      <xdr:nvCxnSpPr>
        <xdr:cNvPr id="135" name="直線コネクタ 134">
          <a:extLst>
            <a:ext uri="{FF2B5EF4-FFF2-40B4-BE49-F238E27FC236}">
              <a16:creationId xmlns:a16="http://schemas.microsoft.com/office/drawing/2014/main" id="{B0FAD921-D79B-4039-9BF5-E34B7788FC9E}"/>
            </a:ext>
          </a:extLst>
        </xdr:cNvPr>
        <xdr:cNvCxnSpPr/>
      </xdr:nvCxnSpPr>
      <xdr:spPr>
        <a:xfrm flipV="1">
          <a:off x="9639300" y="7022211"/>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118973</xdr:rowOff>
    </xdr:from>
    <xdr:to>
      <xdr:col>46</xdr:col>
      <xdr:colOff>38100</xdr:colOff>
      <xdr:row>41</xdr:row>
      <xdr:rowOff>49123</xdr:rowOff>
    </xdr:to>
    <xdr:sp macro="" textlink="">
      <xdr:nvSpPr>
        <xdr:cNvPr id="136" name="楕円 135">
          <a:extLst>
            <a:ext uri="{FF2B5EF4-FFF2-40B4-BE49-F238E27FC236}">
              <a16:creationId xmlns:a16="http://schemas.microsoft.com/office/drawing/2014/main" id="{21E8855E-0203-478B-8884-AA0A235DDFDD}"/>
            </a:ext>
          </a:extLst>
        </xdr:cNvPr>
        <xdr:cNvSpPr/>
      </xdr:nvSpPr>
      <xdr:spPr>
        <a:xfrm>
          <a:off x="8699500" y="69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166976</xdr:rowOff>
    </xdr:from>
    <xdr:to>
      <xdr:col>50</xdr:col>
      <xdr:colOff>114300</xdr:colOff>
      <xdr:row>40</xdr:row>
      <xdr:rowOff>169773</xdr:rowOff>
    </xdr:to>
    <xdr:cxnSp macro="">
      <xdr:nvCxnSpPr>
        <xdr:cNvPr id="137" name="直線コネクタ 136">
          <a:extLst>
            <a:ext uri="{FF2B5EF4-FFF2-40B4-BE49-F238E27FC236}">
              <a16:creationId xmlns:a16="http://schemas.microsoft.com/office/drawing/2014/main" id="{4927E004-6F18-47EA-BEF8-AA150E907754}"/>
            </a:ext>
          </a:extLst>
        </xdr:cNvPr>
        <xdr:cNvCxnSpPr/>
      </xdr:nvCxnSpPr>
      <xdr:spPr>
        <a:xfrm flipV="1">
          <a:off x="8750300" y="7024976"/>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122228</xdr:rowOff>
    </xdr:from>
    <xdr:to>
      <xdr:col>41</xdr:col>
      <xdr:colOff>101600</xdr:colOff>
      <xdr:row>41</xdr:row>
      <xdr:rowOff>52378</xdr:rowOff>
    </xdr:to>
    <xdr:sp macro="" textlink="">
      <xdr:nvSpPr>
        <xdr:cNvPr id="138" name="楕円 137">
          <a:extLst>
            <a:ext uri="{FF2B5EF4-FFF2-40B4-BE49-F238E27FC236}">
              <a16:creationId xmlns:a16="http://schemas.microsoft.com/office/drawing/2014/main" id="{9901CD64-49A4-4BFD-9673-31F9999D2D82}"/>
            </a:ext>
          </a:extLst>
        </xdr:cNvPr>
        <xdr:cNvSpPr/>
      </xdr:nvSpPr>
      <xdr:spPr>
        <a:xfrm>
          <a:off x="7810500" y="69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169773</xdr:rowOff>
    </xdr:from>
    <xdr:to>
      <xdr:col>45</xdr:col>
      <xdr:colOff>177800</xdr:colOff>
      <xdr:row>41</xdr:row>
      <xdr:rowOff>1578</xdr:rowOff>
    </xdr:to>
    <xdr:cxnSp macro="">
      <xdr:nvCxnSpPr>
        <xdr:cNvPr id="139" name="直線コネクタ 138">
          <a:extLst>
            <a:ext uri="{FF2B5EF4-FFF2-40B4-BE49-F238E27FC236}">
              <a16:creationId xmlns:a16="http://schemas.microsoft.com/office/drawing/2014/main" id="{850263BD-C23A-43F8-87B7-CF58D36AFC02}"/>
            </a:ext>
          </a:extLst>
        </xdr:cNvPr>
        <xdr:cNvCxnSpPr/>
      </xdr:nvCxnSpPr>
      <xdr:spPr>
        <a:xfrm flipV="1">
          <a:off x="7861300" y="702777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124689</xdr:rowOff>
    </xdr:from>
    <xdr:to>
      <xdr:col>36</xdr:col>
      <xdr:colOff>165100</xdr:colOff>
      <xdr:row>41</xdr:row>
      <xdr:rowOff>54839</xdr:rowOff>
    </xdr:to>
    <xdr:sp macro="" textlink="">
      <xdr:nvSpPr>
        <xdr:cNvPr id="140" name="楕円 139">
          <a:extLst>
            <a:ext uri="{FF2B5EF4-FFF2-40B4-BE49-F238E27FC236}">
              <a16:creationId xmlns:a16="http://schemas.microsoft.com/office/drawing/2014/main" id="{16BBCA70-B5C6-4946-9B4A-B5F00B9809D1}"/>
            </a:ext>
          </a:extLst>
        </xdr:cNvPr>
        <xdr:cNvSpPr/>
      </xdr:nvSpPr>
      <xdr:spPr>
        <a:xfrm>
          <a:off x="6921500" y="6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1578</xdr:rowOff>
    </xdr:from>
    <xdr:to>
      <xdr:col>41</xdr:col>
      <xdr:colOff>50800</xdr:colOff>
      <xdr:row>41</xdr:row>
      <xdr:rowOff>4039</xdr:rowOff>
    </xdr:to>
    <xdr:cxnSp macro="">
      <xdr:nvCxnSpPr>
        <xdr:cNvPr id="141" name="直線コネクタ 140">
          <a:extLst>
            <a:ext uri="{FF2B5EF4-FFF2-40B4-BE49-F238E27FC236}">
              <a16:creationId xmlns:a16="http://schemas.microsoft.com/office/drawing/2014/main" id="{23C9A5FE-C669-4149-938D-062FFC22A4BD}"/>
            </a:ext>
          </a:extLst>
        </xdr:cNvPr>
        <xdr:cNvCxnSpPr/>
      </xdr:nvCxnSpPr>
      <xdr:spPr>
        <a:xfrm flipV="1">
          <a:off x="6972300" y="7031028"/>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a:extLst>
            <a:ext uri="{FF2B5EF4-FFF2-40B4-BE49-F238E27FC236}">
              <a16:creationId xmlns:a16="http://schemas.microsoft.com/office/drawing/2014/main" id="{DF918CFE-6456-42A7-A8B3-1604AA465ABC}"/>
            </a:ext>
          </a:extLst>
        </xdr:cNvPr>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a:extLst>
            <a:ext uri="{FF2B5EF4-FFF2-40B4-BE49-F238E27FC236}">
              <a16:creationId xmlns:a16="http://schemas.microsoft.com/office/drawing/2014/main" id="{313BA21D-AF9D-4380-93D2-559B0E5213A3}"/>
            </a:ext>
          </a:extLst>
        </xdr:cNvPr>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a:extLst>
            <a:ext uri="{FF2B5EF4-FFF2-40B4-BE49-F238E27FC236}">
              <a16:creationId xmlns:a16="http://schemas.microsoft.com/office/drawing/2014/main" id="{E576421E-6F94-423A-9161-9C94E345F1A0}"/>
            </a:ext>
          </a:extLst>
        </xdr:cNvPr>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a:extLst>
            <a:ext uri="{FF2B5EF4-FFF2-40B4-BE49-F238E27FC236}">
              <a16:creationId xmlns:a16="http://schemas.microsoft.com/office/drawing/2014/main" id="{E9B67C82-8B9F-43B0-9898-50998BF9BD34}"/>
            </a:ext>
          </a:extLst>
        </xdr:cNvPr>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62853</xdr:rowOff>
    </xdr:from>
    <xdr:ext cx="534377" cy="259045"/>
    <xdr:sp macro="" textlink="">
      <xdr:nvSpPr>
        <xdr:cNvPr id="146" name="n_1mainValue【道路】&#10;一人当たり延長">
          <a:extLst>
            <a:ext uri="{FF2B5EF4-FFF2-40B4-BE49-F238E27FC236}">
              <a16:creationId xmlns:a16="http://schemas.microsoft.com/office/drawing/2014/main" id="{F43BE755-3D1F-4E2F-B22D-D1315DCCF0CB}"/>
            </a:ext>
          </a:extLst>
        </xdr:cNvPr>
        <xdr:cNvSpPr txBox="1"/>
      </xdr:nvSpPr>
      <xdr:spPr>
        <a:xfrm>
          <a:off x="9359411" y="67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65650</xdr:rowOff>
    </xdr:from>
    <xdr:ext cx="534377" cy="259045"/>
    <xdr:sp macro="" textlink="">
      <xdr:nvSpPr>
        <xdr:cNvPr id="147" name="n_2mainValue【道路】&#10;一人当たり延長">
          <a:extLst>
            <a:ext uri="{FF2B5EF4-FFF2-40B4-BE49-F238E27FC236}">
              <a16:creationId xmlns:a16="http://schemas.microsoft.com/office/drawing/2014/main" id="{FC2AE2CD-32DD-468D-B274-E199531F16E9}"/>
            </a:ext>
          </a:extLst>
        </xdr:cNvPr>
        <xdr:cNvSpPr txBox="1"/>
      </xdr:nvSpPr>
      <xdr:spPr>
        <a:xfrm>
          <a:off x="8483111" y="67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68905</xdr:rowOff>
    </xdr:from>
    <xdr:ext cx="534377" cy="259045"/>
    <xdr:sp macro="" textlink="">
      <xdr:nvSpPr>
        <xdr:cNvPr id="148" name="n_3mainValue【道路】&#10;一人当たり延長">
          <a:extLst>
            <a:ext uri="{FF2B5EF4-FFF2-40B4-BE49-F238E27FC236}">
              <a16:creationId xmlns:a16="http://schemas.microsoft.com/office/drawing/2014/main" id="{63B2EFD7-7CAE-4892-BBA4-57B5F4E5FE6C}"/>
            </a:ext>
          </a:extLst>
        </xdr:cNvPr>
        <xdr:cNvSpPr txBox="1"/>
      </xdr:nvSpPr>
      <xdr:spPr>
        <a:xfrm>
          <a:off x="7594111" y="67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71366</xdr:rowOff>
    </xdr:from>
    <xdr:ext cx="534377" cy="259045"/>
    <xdr:sp macro="" textlink="">
      <xdr:nvSpPr>
        <xdr:cNvPr id="149" name="n_4mainValue【道路】&#10;一人当たり延長">
          <a:extLst>
            <a:ext uri="{FF2B5EF4-FFF2-40B4-BE49-F238E27FC236}">
              <a16:creationId xmlns:a16="http://schemas.microsoft.com/office/drawing/2014/main" id="{E467CD57-1564-475E-961E-5FB86489FF4B}"/>
            </a:ext>
          </a:extLst>
        </xdr:cNvPr>
        <xdr:cNvSpPr txBox="1"/>
      </xdr:nvSpPr>
      <xdr:spPr>
        <a:xfrm>
          <a:off x="6705111" y="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99CA4E3-5AC2-4424-AD31-50F4D31CEF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073AA09-7E50-4BCB-B05D-CEB4D80997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1E4975F-D414-4306-8F91-DB96B4CE9A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9C9933B-D4EA-4DED-8AC6-DB3971332E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9F4D34A-9156-4A1A-9920-DFE4C75018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FEFC457-D248-41F4-9778-9E699EEC01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7D5E0D1-E291-4282-969B-6DDAD3F04A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767AC10-41E4-4B5F-9685-98DA65576A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A83DB1F-4C94-4E12-AFE5-6EB089E43E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ED266FE-997E-444C-B627-3B31D7706A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E1AD626-699E-45ED-A972-007FCFD363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BA00B81F-F604-49E2-BD50-7DD0B75DBDC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F19D0D9F-80C4-43CA-BBF0-C4753FF158E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19197FEB-C2E9-480F-BFCD-FD77C83637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A398DFB0-4562-4BCA-A833-88BE7D7444D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F5B0A009-2D0E-4E80-B800-E598C43820D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A61F4DBA-2CA2-4CFA-A9B3-DF87AA4DE6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1170E209-21FE-4407-A3C2-4459A23478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9DFCA231-B5C9-4CEA-A72E-3AA20046FC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4ADDD1EF-2310-456A-871B-AECF973C71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6364F16-4683-461C-B71B-27C9F03140E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2F54D1F-0DFB-4B9D-B826-9CE7C88B43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C6357CB-C7F8-4C07-8923-AF748892D4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2A21B2F2-9BFF-4411-97C1-385B57E78373}"/>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47A00C4-42ED-4E9B-B97F-D13FC2807FB6}"/>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1DEA72F2-B576-4B88-B949-56301A1588B8}"/>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0AFD739-A914-4EBA-B12A-CC5E2B01BF59}"/>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DF4FFF96-CC74-4E1B-ACFE-E7B2171D423C}"/>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D6AA3FE-DA83-4869-BEA6-C49226CF2CE4}"/>
            </a:ext>
          </a:extLst>
        </xdr:cNvPr>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D07BD117-EA62-45BA-9081-E3A234D6C401}"/>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A9F96DC4-F3F6-439E-A32E-3025BC999C09}"/>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04DE0528-CFF9-490F-B859-39908FA0FE02}"/>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C428BD0E-C9A8-45FE-8B8E-4E554F0AC457}"/>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391E9555-3070-480A-8CFD-D9B4A9C24148}"/>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D54FDF-087F-408C-9356-59AB3274A4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A5E0F0-F1D0-438E-AB42-35B646C567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B2EC9B-0D07-44BD-8E58-E5286F362A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6424E2-1958-4FF4-B819-A22C001B8B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6F2ABB-EF61-4304-BC8A-A9B1BE7D7D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189" name="楕円 188">
          <a:extLst>
            <a:ext uri="{FF2B5EF4-FFF2-40B4-BE49-F238E27FC236}">
              <a16:creationId xmlns:a16="http://schemas.microsoft.com/office/drawing/2014/main" id="{E75E519A-7775-4BE3-89A6-8527D360AB42}"/>
            </a:ext>
          </a:extLst>
        </xdr:cNvPr>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24F9E44-D12E-4CA6-BF63-25DBBE9626FB}"/>
            </a:ext>
          </a:extLst>
        </xdr:cNvPr>
        <xdr:cNvSpPr txBox="1"/>
      </xdr:nvSpPr>
      <xdr:spPr>
        <a:xfrm>
          <a:off x="4673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91" name="楕円 190">
          <a:extLst>
            <a:ext uri="{FF2B5EF4-FFF2-40B4-BE49-F238E27FC236}">
              <a16:creationId xmlns:a16="http://schemas.microsoft.com/office/drawing/2014/main" id="{0703F80B-79EC-4CB8-A281-12FC738EB17A}"/>
            </a:ext>
          </a:extLst>
        </xdr:cNvPr>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62865</xdr:rowOff>
    </xdr:to>
    <xdr:cxnSp macro="">
      <xdr:nvCxnSpPr>
        <xdr:cNvPr id="192" name="直線コネクタ 191">
          <a:extLst>
            <a:ext uri="{FF2B5EF4-FFF2-40B4-BE49-F238E27FC236}">
              <a16:creationId xmlns:a16="http://schemas.microsoft.com/office/drawing/2014/main" id="{536AB9EF-9005-4EDD-921E-E036C9B2AEA6}"/>
            </a:ext>
          </a:extLst>
        </xdr:cNvPr>
        <xdr:cNvCxnSpPr/>
      </xdr:nvCxnSpPr>
      <xdr:spPr>
        <a:xfrm>
          <a:off x="3797300" y="106622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93" name="楕円 192">
          <a:extLst>
            <a:ext uri="{FF2B5EF4-FFF2-40B4-BE49-F238E27FC236}">
              <a16:creationId xmlns:a16="http://schemas.microsoft.com/office/drawing/2014/main" id="{AEB67420-2DCE-4FD5-A63A-2D3864A28486}"/>
            </a:ext>
          </a:extLst>
        </xdr:cNvPr>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32385</xdr:rowOff>
    </xdr:to>
    <xdr:cxnSp macro="">
      <xdr:nvCxnSpPr>
        <xdr:cNvPr id="194" name="直線コネクタ 193">
          <a:extLst>
            <a:ext uri="{FF2B5EF4-FFF2-40B4-BE49-F238E27FC236}">
              <a16:creationId xmlns:a16="http://schemas.microsoft.com/office/drawing/2014/main" id="{AFAFB850-717E-4E83-9D4D-F6B4C45551F2}"/>
            </a:ext>
          </a:extLst>
        </xdr:cNvPr>
        <xdr:cNvCxnSpPr/>
      </xdr:nvCxnSpPr>
      <xdr:spPr>
        <a:xfrm>
          <a:off x="2908300" y="10631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5" name="楕円 194">
          <a:extLst>
            <a:ext uri="{FF2B5EF4-FFF2-40B4-BE49-F238E27FC236}">
              <a16:creationId xmlns:a16="http://schemas.microsoft.com/office/drawing/2014/main" id="{6E31400B-36A8-494B-9534-A07AD75A17FD}"/>
            </a:ext>
          </a:extLst>
        </xdr:cNvPr>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1905</xdr:rowOff>
    </xdr:to>
    <xdr:cxnSp macro="">
      <xdr:nvCxnSpPr>
        <xdr:cNvPr id="196" name="直線コネクタ 195">
          <a:extLst>
            <a:ext uri="{FF2B5EF4-FFF2-40B4-BE49-F238E27FC236}">
              <a16:creationId xmlns:a16="http://schemas.microsoft.com/office/drawing/2014/main" id="{CE3D359F-4A66-487A-8626-898A08AF6537}"/>
            </a:ext>
          </a:extLst>
        </xdr:cNvPr>
        <xdr:cNvCxnSpPr/>
      </xdr:nvCxnSpPr>
      <xdr:spPr>
        <a:xfrm>
          <a:off x="2019300" y="1060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65405</xdr:rowOff>
    </xdr:from>
    <xdr:to>
      <xdr:col>6</xdr:col>
      <xdr:colOff>38100</xdr:colOff>
      <xdr:row>61</xdr:row>
      <xdr:rowOff>167005</xdr:rowOff>
    </xdr:to>
    <xdr:sp macro="" textlink="">
      <xdr:nvSpPr>
        <xdr:cNvPr id="197" name="楕円 196">
          <a:extLst>
            <a:ext uri="{FF2B5EF4-FFF2-40B4-BE49-F238E27FC236}">
              <a16:creationId xmlns:a16="http://schemas.microsoft.com/office/drawing/2014/main" id="{CFEB68B7-D775-4174-88B7-69748066F658}"/>
            </a:ext>
          </a:extLst>
        </xdr:cNvPr>
        <xdr:cNvSpPr/>
      </xdr:nvSpPr>
      <xdr:spPr>
        <a:xfrm>
          <a:off x="107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61</xdr:row>
      <xdr:rowOff>144780</xdr:rowOff>
    </xdr:to>
    <xdr:cxnSp macro="">
      <xdr:nvCxnSpPr>
        <xdr:cNvPr id="198" name="直線コネクタ 197">
          <a:extLst>
            <a:ext uri="{FF2B5EF4-FFF2-40B4-BE49-F238E27FC236}">
              <a16:creationId xmlns:a16="http://schemas.microsoft.com/office/drawing/2014/main" id="{7C35CE90-47EF-4F97-B4EA-2D3F3FEEC85A}"/>
            </a:ext>
          </a:extLst>
        </xdr:cNvPr>
        <xdr:cNvCxnSpPr/>
      </xdr:nvCxnSpPr>
      <xdr:spPr>
        <a:xfrm>
          <a:off x="1130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5B087FA-269E-4835-80BD-71EDEDB4CDD9}"/>
            </a:ext>
          </a:extLst>
        </xdr:cNvPr>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2C036CA-18F7-43F7-A3A9-345F19C63998}"/>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A2691D8-D906-4D55-97D0-2FA08AB4A67E}"/>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E8C5DE0-DA07-4910-B0FB-A3BD916992FE}"/>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078B2CA-025B-41AB-86AA-DFC01AEB599E}"/>
            </a:ext>
          </a:extLst>
        </xdr:cNvPr>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D8CD329-F747-43A4-9D36-2606F9F21281}"/>
            </a:ext>
          </a:extLst>
        </xdr:cNvPr>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40657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77490B7-E877-4D4C-85EB-CBC9ECC3C0D0}"/>
            </a:ext>
          </a:extLst>
        </xdr:cNvPr>
        <xdr:cNvSpPr txBox="1"/>
      </xdr:nvSpPr>
      <xdr:spPr>
        <a:xfrm>
          <a:off x="1816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12082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7410E6C-4517-4DDD-ADFA-6E4292FCF16B}"/>
            </a:ext>
          </a:extLst>
        </xdr:cNvPr>
        <xdr:cNvSpPr txBox="1"/>
      </xdr:nvSpPr>
      <xdr:spPr>
        <a:xfrm>
          <a:off x="927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CF55B0B-1D2C-440C-8EEF-2B2D22620A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D006C5B-B674-45DB-B1A4-0E3B24C76E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F87180E-EC54-43A5-A8BC-6C0A644B09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1424668-A336-484E-9BCD-20183DA0E3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5F2C4B5-B490-42F2-92F9-062FE232EE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4E5C906-A6F6-4F2A-AFDD-54D276C98D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1B8F7A6-2338-405E-A12E-EB771A7A94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F0DCB7D-8AFA-47A7-9248-4D8A974815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941AC06-7452-491A-8ADE-E5F2BB49C5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09FE578-9354-434C-A38D-CD8F635AB7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1BB3F73D-4B6F-4E0F-A805-DA8E94A3F63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3D86D2C-59B5-4949-BF77-21D5FDA0DF9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3B48AB1-C048-44C8-8D5A-6008200534F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77A2B27-BFF8-48D0-AD8B-A7048AB104D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9D8E7B81-4041-4C8F-83E2-80D3721DAEA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1ECB4AA9-96F6-4EE0-940A-BF50E4AD856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DAF55094-8B64-4521-8BB7-D7BDA66AC8C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BF179750-A8DB-436C-B0C0-CC864545CDD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966D4C-66BA-4D93-9A30-F60ACB9175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C742D7A3-F095-43D2-8D32-DA406B69C90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36E585C-1F1A-47EC-AB8C-CF617D76CC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873C1FF6-5284-4293-9658-03C021E311A4}"/>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E434937-B36A-4E9A-9F27-4A715C9D8E83}"/>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C6AE1706-C2C8-4056-A948-048AE17FE0A6}"/>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3E233693-9804-4C6E-B73C-A981390B6F9B}"/>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4A52866A-C0FA-47AB-ACE9-9081AD0CBAF1}"/>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09A308B-F18F-482E-B010-63B58794BEAC}"/>
            </a:ext>
          </a:extLst>
        </xdr:cNvPr>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A551510F-7AC5-4653-824A-F7012B232F6F}"/>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54D67458-8FB2-497B-B551-098D5A737D0F}"/>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88CE2538-4A5F-4433-84FD-68B9C851F0F5}"/>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129931A4-1C0A-4C79-90A3-CE457596409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1666961A-0D81-4D3B-8E03-D0002B71F40F}"/>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FEB0B1A-C2E7-4C39-9479-EA9A37AE61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14167E-6A53-4C80-8046-04AA659AAF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F7DB7BF-366D-46D9-9C1B-65E602488C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0CC5FF-81FD-42B0-B8C6-91A7DDD6A5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7A9C26E-A90D-40F0-98BF-17F6BC8CD8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101185</xdr:rowOff>
    </xdr:from>
    <xdr:to>
      <xdr:col>55</xdr:col>
      <xdr:colOff>50800</xdr:colOff>
      <xdr:row>57</xdr:row>
      <xdr:rowOff>31335</xdr:rowOff>
    </xdr:to>
    <xdr:sp macro="" textlink="">
      <xdr:nvSpPr>
        <xdr:cNvPr id="244" name="楕円 243">
          <a:extLst>
            <a:ext uri="{FF2B5EF4-FFF2-40B4-BE49-F238E27FC236}">
              <a16:creationId xmlns:a16="http://schemas.microsoft.com/office/drawing/2014/main" id="{6FC1BCE8-0398-4741-8E93-178FF0AA986A}"/>
            </a:ext>
          </a:extLst>
        </xdr:cNvPr>
        <xdr:cNvSpPr/>
      </xdr:nvSpPr>
      <xdr:spPr>
        <a:xfrm>
          <a:off x="10426700" y="97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124062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A0978C6-BC52-4B10-ADCE-2B4AC0C2F9EC}"/>
            </a:ext>
          </a:extLst>
        </xdr:cNvPr>
        <xdr:cNvSpPr txBox="1"/>
      </xdr:nvSpPr>
      <xdr:spPr>
        <a:xfrm>
          <a:off x="10515600" y="955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108634</xdr:rowOff>
    </xdr:from>
    <xdr:to>
      <xdr:col>50</xdr:col>
      <xdr:colOff>165100</xdr:colOff>
      <xdr:row>57</xdr:row>
      <xdr:rowOff>38784</xdr:rowOff>
    </xdr:to>
    <xdr:sp macro="" textlink="">
      <xdr:nvSpPr>
        <xdr:cNvPr id="246" name="楕円 245">
          <a:extLst>
            <a:ext uri="{FF2B5EF4-FFF2-40B4-BE49-F238E27FC236}">
              <a16:creationId xmlns:a16="http://schemas.microsoft.com/office/drawing/2014/main" id="{B980EBE6-165C-4F36-B1CA-78DA0708AF37}"/>
            </a:ext>
          </a:extLst>
        </xdr:cNvPr>
        <xdr:cNvSpPr/>
      </xdr:nvSpPr>
      <xdr:spPr>
        <a:xfrm>
          <a:off x="9588500" y="9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151985</xdr:rowOff>
    </xdr:from>
    <xdr:to>
      <xdr:col>55</xdr:col>
      <xdr:colOff>0</xdr:colOff>
      <xdr:row>56</xdr:row>
      <xdr:rowOff>159434</xdr:rowOff>
    </xdr:to>
    <xdr:cxnSp macro="">
      <xdr:nvCxnSpPr>
        <xdr:cNvPr id="247" name="直線コネクタ 246">
          <a:extLst>
            <a:ext uri="{FF2B5EF4-FFF2-40B4-BE49-F238E27FC236}">
              <a16:creationId xmlns:a16="http://schemas.microsoft.com/office/drawing/2014/main" id="{146DA25B-BA6F-4760-9C1C-B81EF5FB11B5}"/>
            </a:ext>
          </a:extLst>
        </xdr:cNvPr>
        <xdr:cNvCxnSpPr/>
      </xdr:nvCxnSpPr>
      <xdr:spPr>
        <a:xfrm flipV="1">
          <a:off x="9639300" y="9753185"/>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119311</xdr:rowOff>
    </xdr:from>
    <xdr:to>
      <xdr:col>46</xdr:col>
      <xdr:colOff>38100</xdr:colOff>
      <xdr:row>57</xdr:row>
      <xdr:rowOff>49461</xdr:rowOff>
    </xdr:to>
    <xdr:sp macro="" textlink="">
      <xdr:nvSpPr>
        <xdr:cNvPr id="248" name="楕円 247">
          <a:extLst>
            <a:ext uri="{FF2B5EF4-FFF2-40B4-BE49-F238E27FC236}">
              <a16:creationId xmlns:a16="http://schemas.microsoft.com/office/drawing/2014/main" id="{9884F74A-37CC-4769-8748-3EC3BEA23182}"/>
            </a:ext>
          </a:extLst>
        </xdr:cNvPr>
        <xdr:cNvSpPr/>
      </xdr:nvSpPr>
      <xdr:spPr>
        <a:xfrm>
          <a:off x="8699500" y="97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159434</xdr:rowOff>
    </xdr:from>
    <xdr:to>
      <xdr:col>50</xdr:col>
      <xdr:colOff>114300</xdr:colOff>
      <xdr:row>56</xdr:row>
      <xdr:rowOff>170111</xdr:rowOff>
    </xdr:to>
    <xdr:cxnSp macro="">
      <xdr:nvCxnSpPr>
        <xdr:cNvPr id="249" name="直線コネクタ 248">
          <a:extLst>
            <a:ext uri="{FF2B5EF4-FFF2-40B4-BE49-F238E27FC236}">
              <a16:creationId xmlns:a16="http://schemas.microsoft.com/office/drawing/2014/main" id="{BB7EAAD7-BF6F-4174-8E00-666F51178557}"/>
            </a:ext>
          </a:extLst>
        </xdr:cNvPr>
        <xdr:cNvCxnSpPr/>
      </xdr:nvCxnSpPr>
      <xdr:spPr>
        <a:xfrm flipV="1">
          <a:off x="8750300" y="9760634"/>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138627</xdr:rowOff>
    </xdr:from>
    <xdr:to>
      <xdr:col>41</xdr:col>
      <xdr:colOff>101600</xdr:colOff>
      <xdr:row>57</xdr:row>
      <xdr:rowOff>68777</xdr:rowOff>
    </xdr:to>
    <xdr:sp macro="" textlink="">
      <xdr:nvSpPr>
        <xdr:cNvPr id="250" name="楕円 249">
          <a:extLst>
            <a:ext uri="{FF2B5EF4-FFF2-40B4-BE49-F238E27FC236}">
              <a16:creationId xmlns:a16="http://schemas.microsoft.com/office/drawing/2014/main" id="{0173E126-DD99-4CE7-BCE0-9B260CD53D2A}"/>
            </a:ext>
          </a:extLst>
        </xdr:cNvPr>
        <xdr:cNvSpPr/>
      </xdr:nvSpPr>
      <xdr:spPr>
        <a:xfrm>
          <a:off x="78105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170111</xdr:rowOff>
    </xdr:from>
    <xdr:to>
      <xdr:col>45</xdr:col>
      <xdr:colOff>177800</xdr:colOff>
      <xdr:row>57</xdr:row>
      <xdr:rowOff>17977</xdr:rowOff>
    </xdr:to>
    <xdr:cxnSp macro="">
      <xdr:nvCxnSpPr>
        <xdr:cNvPr id="251" name="直線コネクタ 250">
          <a:extLst>
            <a:ext uri="{FF2B5EF4-FFF2-40B4-BE49-F238E27FC236}">
              <a16:creationId xmlns:a16="http://schemas.microsoft.com/office/drawing/2014/main" id="{AC4E12B8-086B-4DFF-B6E2-E244F6300BCA}"/>
            </a:ext>
          </a:extLst>
        </xdr:cNvPr>
        <xdr:cNvCxnSpPr/>
      </xdr:nvCxnSpPr>
      <xdr:spPr>
        <a:xfrm flipV="1">
          <a:off x="7861300" y="9771311"/>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152078</xdr:rowOff>
    </xdr:from>
    <xdr:to>
      <xdr:col>36</xdr:col>
      <xdr:colOff>165100</xdr:colOff>
      <xdr:row>57</xdr:row>
      <xdr:rowOff>82228</xdr:rowOff>
    </xdr:to>
    <xdr:sp macro="" textlink="">
      <xdr:nvSpPr>
        <xdr:cNvPr id="252" name="楕円 251">
          <a:extLst>
            <a:ext uri="{FF2B5EF4-FFF2-40B4-BE49-F238E27FC236}">
              <a16:creationId xmlns:a16="http://schemas.microsoft.com/office/drawing/2014/main" id="{F51E98D3-B2EE-432C-B0EA-BA0D8A2575D8}"/>
            </a:ext>
          </a:extLst>
        </xdr:cNvPr>
        <xdr:cNvSpPr/>
      </xdr:nvSpPr>
      <xdr:spPr>
        <a:xfrm>
          <a:off x="6921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17977</xdr:rowOff>
    </xdr:from>
    <xdr:to>
      <xdr:col>41</xdr:col>
      <xdr:colOff>50800</xdr:colOff>
      <xdr:row>57</xdr:row>
      <xdr:rowOff>31428</xdr:rowOff>
    </xdr:to>
    <xdr:cxnSp macro="">
      <xdr:nvCxnSpPr>
        <xdr:cNvPr id="253" name="直線コネクタ 252">
          <a:extLst>
            <a:ext uri="{FF2B5EF4-FFF2-40B4-BE49-F238E27FC236}">
              <a16:creationId xmlns:a16="http://schemas.microsoft.com/office/drawing/2014/main" id="{FB9DFC9E-3AB8-471B-9D30-EA1BBCD52C97}"/>
            </a:ext>
          </a:extLst>
        </xdr:cNvPr>
        <xdr:cNvCxnSpPr/>
      </xdr:nvCxnSpPr>
      <xdr:spPr>
        <a:xfrm flipV="1">
          <a:off x="6972300" y="979062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D0D9748-DD71-4E6E-BF4C-CA6A16321349}"/>
            </a:ext>
          </a:extLst>
        </xdr:cNvPr>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683016A-13D4-4051-9C2F-DA6F7AA4B8DD}"/>
            </a:ext>
          </a:extLst>
        </xdr:cNvPr>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38F69B4-196F-4ECC-B225-563E754C63D9}"/>
            </a:ext>
          </a:extLst>
        </xdr:cNvPr>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234068D-FC07-48D2-AA9F-AC74FF3161E3}"/>
            </a:ext>
          </a:extLst>
        </xdr:cNvPr>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55311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4245E38-44AB-462C-89DD-6583090F64B2}"/>
            </a:ext>
          </a:extLst>
        </xdr:cNvPr>
        <xdr:cNvSpPr txBox="1"/>
      </xdr:nvSpPr>
      <xdr:spPr>
        <a:xfrm>
          <a:off x="9327095" y="948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65988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588A69E-DC1B-4F3E-9F2D-9EB8587469C9}"/>
            </a:ext>
          </a:extLst>
        </xdr:cNvPr>
        <xdr:cNvSpPr txBox="1"/>
      </xdr:nvSpPr>
      <xdr:spPr>
        <a:xfrm>
          <a:off x="8450795" y="94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85304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A26329C-1200-42F3-9030-3209125615E7}"/>
            </a:ext>
          </a:extLst>
        </xdr:cNvPr>
        <xdr:cNvSpPr txBox="1"/>
      </xdr:nvSpPr>
      <xdr:spPr>
        <a:xfrm>
          <a:off x="7561795" y="95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98755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7129077-6BE1-4E61-B769-B71E80527898}"/>
            </a:ext>
          </a:extLst>
        </xdr:cNvPr>
        <xdr:cNvSpPr txBox="1"/>
      </xdr:nvSpPr>
      <xdr:spPr>
        <a:xfrm>
          <a:off x="66727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DDF126-70FE-4CA7-9B48-39275F7FFD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571824A-1B2A-4055-97C8-BC944C3F54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601BC1E-41B7-456F-A919-D530648080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6BD51A7-6E76-4FF6-BE88-341C9C9704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C3072B-A6D1-408B-B4F9-8C9C15B030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EC47D1A-BADD-4BB7-8E00-1F6AD41466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19C3BAE-AC3A-4B01-BDEE-DCD5F5B53B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DBF323E-D438-4C73-AE06-F819BE26E9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A4A3D74-98E8-402D-9924-5E52C78B71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123FC77-3CE6-42FA-9BB7-7B0B65EA6F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A79125B-DE22-413F-B75C-4957BFDA40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2233E4F-69FE-4605-8D72-AEB2AA87CDA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A45DBD2-7F02-41A4-9D85-CEF24571815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3629E10-56B7-48C1-A97B-BC2FE7C2F2A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0C2565B-D840-4BC9-A995-D9E9D32B74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AF0DF6D-8953-47D5-A737-F1CD412511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7B8D894-61ED-408C-9F06-3275CC00C5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5E988C8-D1AA-4A32-95C6-E76FA49E3E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30BF491-82C3-4E65-A633-9DE0A1C60B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285BE0E-13BB-4515-8BDF-1A8B04EE3DB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31353DA-31A9-4583-BEB4-99EEFE0B27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BF8F6FB-2C04-42C9-B096-20CE8250D2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CBBE1AD-5F2A-40FF-B580-EEA0AD8650E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4B9F6E5-71E8-49A1-9A47-C258604ABE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76E1A92-5918-4622-8711-719ABAE09FEE}"/>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68270D2-0A08-40BB-822B-E811EBE06F8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4A17229-D939-4CD4-829B-2D8DBD55AD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6769D7A-3441-427F-9B70-0C57BEA0947F}"/>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763A4414-26EA-491D-AD52-798E2920DC5C}"/>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77D18D9-8FBF-4250-BA3E-3CF7A4BBC5C6}"/>
            </a:ext>
          </a:extLst>
        </xdr:cNvPr>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0E0CD7CA-FC5F-4CF7-892E-3407DC0F266B}"/>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9AAD1870-CDB6-4E74-914F-6E46B0A05827}"/>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3F97920F-7701-4322-B68B-D8116DA3368B}"/>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DED011ED-CE5E-408B-9274-3EE5251C2D3D}"/>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3F6C457F-6DC1-407A-AA6D-45A5917E5C27}"/>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10EE5ED-113B-4DEC-A3CF-3AF9A29F5A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E1B2F3-771A-44E6-AC31-6C5576F1FB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B914195-9FBC-4986-9E65-9A4A5F4A86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8E3BE6-A767-42C9-AE44-2449509916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5A84BF6-0387-4A17-964B-E687EA0E8F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2" name="楕円 301">
          <a:extLst>
            <a:ext uri="{FF2B5EF4-FFF2-40B4-BE49-F238E27FC236}">
              <a16:creationId xmlns:a16="http://schemas.microsoft.com/office/drawing/2014/main" id="{6ADF8114-77B6-4F3B-BFB1-51D2A3F26E05}"/>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FD4EAB1-1F64-4CB2-9CAE-EEFC3CC63BB4}"/>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304" name="楕円 303">
          <a:extLst>
            <a:ext uri="{FF2B5EF4-FFF2-40B4-BE49-F238E27FC236}">
              <a16:creationId xmlns:a16="http://schemas.microsoft.com/office/drawing/2014/main" id="{E460C357-3A00-43AB-88E9-A522B44D657E}"/>
            </a:ext>
          </a:extLst>
        </xdr:cNvPr>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97155</xdr:rowOff>
    </xdr:to>
    <xdr:cxnSp macro="">
      <xdr:nvCxnSpPr>
        <xdr:cNvPr id="305" name="直線コネクタ 304">
          <a:extLst>
            <a:ext uri="{FF2B5EF4-FFF2-40B4-BE49-F238E27FC236}">
              <a16:creationId xmlns:a16="http://schemas.microsoft.com/office/drawing/2014/main" id="{219867DE-C697-46F3-B53F-A53D82E3604A}"/>
            </a:ext>
          </a:extLst>
        </xdr:cNvPr>
        <xdr:cNvCxnSpPr/>
      </xdr:nvCxnSpPr>
      <xdr:spPr>
        <a:xfrm flipV="1">
          <a:off x="3797300" y="139807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6" name="楕円 305">
          <a:extLst>
            <a:ext uri="{FF2B5EF4-FFF2-40B4-BE49-F238E27FC236}">
              <a16:creationId xmlns:a16="http://schemas.microsoft.com/office/drawing/2014/main" id="{6E90F29B-F029-4C1C-8787-52EF00B2EC4C}"/>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156211</xdr:rowOff>
    </xdr:to>
    <xdr:cxnSp macro="">
      <xdr:nvCxnSpPr>
        <xdr:cNvPr id="307" name="直線コネクタ 306">
          <a:extLst>
            <a:ext uri="{FF2B5EF4-FFF2-40B4-BE49-F238E27FC236}">
              <a16:creationId xmlns:a16="http://schemas.microsoft.com/office/drawing/2014/main" id="{A36F0961-0066-4967-993D-1EB717C091AC}"/>
            </a:ext>
          </a:extLst>
        </xdr:cNvPr>
        <xdr:cNvCxnSpPr/>
      </xdr:nvCxnSpPr>
      <xdr:spPr>
        <a:xfrm flipV="1">
          <a:off x="2908300" y="139846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308" name="楕円 307">
          <a:extLst>
            <a:ext uri="{FF2B5EF4-FFF2-40B4-BE49-F238E27FC236}">
              <a16:creationId xmlns:a16="http://schemas.microsoft.com/office/drawing/2014/main" id="{8650322A-F696-4318-AEB3-7E03D03923CB}"/>
            </a:ext>
          </a:extLst>
        </xdr:cNvPr>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156211</xdr:rowOff>
    </xdr:to>
    <xdr:cxnSp macro="">
      <xdr:nvCxnSpPr>
        <xdr:cNvPr id="309" name="直線コネクタ 308">
          <a:extLst>
            <a:ext uri="{FF2B5EF4-FFF2-40B4-BE49-F238E27FC236}">
              <a16:creationId xmlns:a16="http://schemas.microsoft.com/office/drawing/2014/main" id="{BB587524-B2D7-47F6-87FE-C34CDBD336EA}"/>
            </a:ext>
          </a:extLst>
        </xdr:cNvPr>
        <xdr:cNvCxnSpPr/>
      </xdr:nvCxnSpPr>
      <xdr:spPr>
        <a:xfrm>
          <a:off x="2019300" y="141865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0" name="楕円 309">
          <a:extLst>
            <a:ext uri="{FF2B5EF4-FFF2-40B4-BE49-F238E27FC236}">
              <a16:creationId xmlns:a16="http://schemas.microsoft.com/office/drawing/2014/main" id="{84AE624E-2367-41C5-907B-593000B63E53}"/>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127636</xdr:rowOff>
    </xdr:to>
    <xdr:cxnSp macro="">
      <xdr:nvCxnSpPr>
        <xdr:cNvPr id="311" name="直線コネクタ 310">
          <a:extLst>
            <a:ext uri="{FF2B5EF4-FFF2-40B4-BE49-F238E27FC236}">
              <a16:creationId xmlns:a16="http://schemas.microsoft.com/office/drawing/2014/main" id="{BB9D66A4-1EF1-4BA8-98AD-04E45C60B263}"/>
            </a:ext>
          </a:extLst>
        </xdr:cNvPr>
        <xdr:cNvCxnSpPr/>
      </xdr:nvCxnSpPr>
      <xdr:spPr>
        <a:xfrm>
          <a:off x="1130300" y="1415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2DC0F014-F798-40E5-BD77-961A98C3DD0A}"/>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94B8BFEC-025A-44D3-8EDD-DBD7BB39DF29}"/>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BCB18C9B-02D5-493F-82D8-C6858F5F1154}"/>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748DBDB6-7013-446C-9F8E-37ADB409C40E}"/>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316" name="n_1mainValue【公営住宅】&#10;有形固定資産減価償却率">
          <a:extLst>
            <a:ext uri="{FF2B5EF4-FFF2-40B4-BE49-F238E27FC236}">
              <a16:creationId xmlns:a16="http://schemas.microsoft.com/office/drawing/2014/main" id="{CED5EF56-2147-4D7E-BDD9-FC7CB6B5382B}"/>
            </a:ext>
          </a:extLst>
        </xdr:cNvPr>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7" name="n_2mainValue【公営住宅】&#10;有形固定資産減価償却率">
          <a:extLst>
            <a:ext uri="{FF2B5EF4-FFF2-40B4-BE49-F238E27FC236}">
              <a16:creationId xmlns:a16="http://schemas.microsoft.com/office/drawing/2014/main" id="{11A2A433-A95B-48DC-9A34-9B71B11402C8}"/>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8" name="n_3mainValue【公営住宅】&#10;有形固定資産減価償却率">
          <a:extLst>
            <a:ext uri="{FF2B5EF4-FFF2-40B4-BE49-F238E27FC236}">
              <a16:creationId xmlns:a16="http://schemas.microsoft.com/office/drawing/2014/main" id="{080799D6-3DDE-4A9C-9B90-4894B798A63F}"/>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mainValue【公営住宅】&#10;有形固定資産減価償却率">
          <a:extLst>
            <a:ext uri="{FF2B5EF4-FFF2-40B4-BE49-F238E27FC236}">
              <a16:creationId xmlns:a16="http://schemas.microsoft.com/office/drawing/2014/main" id="{0043B5EF-0F8A-4A9C-9FEE-1F6EC3F0150C}"/>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DFF676D-3617-478D-817B-7F67CBF77E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763D034-6924-4042-8DB4-7F797DB5A9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2ED0FA1-0995-41AE-AE2D-C5501D6538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0938026-FEAE-47F4-9A23-80CD0D4823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63D05E7-0DB0-4FC2-9159-C851A242C5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DD0EA48-87FE-4FE1-8EEE-67D7DBF90C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6DF86D4-4FB0-4C3E-B560-7418A8446F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94DA7A-9B72-409D-8F99-EF44B520CF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9E0CF54-0969-40D8-8947-AA1230B678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3A3FB57-8951-4F68-8FAC-4382861C08F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C7474344-D45A-43EC-9DD0-E3C8E40D0D3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5AFD5059-402D-4E47-A2D6-3572F97044C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9615333C-B48C-43A4-B453-F61E7E51CA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4032D35-BA9C-4DEE-969C-26E28D339E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7D17DE67-F47F-4CA8-B7D4-83031A86917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B65245F1-D579-4F45-A1B4-BD5D870F225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5444DB5-A151-4CFC-99BC-F0FD24A0F6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A572145-C9AC-48C1-897A-A336231770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D5A183D8-3963-4F7E-BF20-0E5870A2AF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36239A19-BC41-4226-900E-ACD4A1261199}"/>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929ACF9-5FBB-41D2-A4A9-3E451683BAD1}"/>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B9ED274D-D61B-4761-B6A6-D40F20410B17}"/>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6D260D80-B438-4854-908B-E0AF511423F3}"/>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BBC8A4A5-0749-4A06-9A2B-8A38CCC8333D}"/>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21C95EFC-8BA8-428F-B12B-1809EDC8C56D}"/>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979BCF4E-BDCC-415B-A93B-E8C913BF925B}"/>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99DA37EE-1FE1-4408-93BD-D26EA9D3CBF7}"/>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91F51022-29D9-46C1-A86B-0AA95098E4FE}"/>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2D719C7F-D004-4C80-9201-A14FB55F70AA}"/>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731D4284-F009-4DB4-AE32-6E56DCC9B389}"/>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8368E70-AB8E-40B1-A22D-3F695B9641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AFF1548-23D1-4A0B-8D33-2D7EEB2F55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289DDB8-1A38-4A9D-8AE7-94328C70A9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89D6E16-4F88-4A9D-8C9C-8FFC0DAA8E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24A1C7-2F14-4535-9708-56FEA548C1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74740</xdr:rowOff>
    </xdr:from>
    <xdr:to>
      <xdr:col>55</xdr:col>
      <xdr:colOff>50800</xdr:colOff>
      <xdr:row>84</xdr:row>
      <xdr:rowOff>4890</xdr:rowOff>
    </xdr:to>
    <xdr:sp macro="" textlink="">
      <xdr:nvSpPr>
        <xdr:cNvPr id="355" name="楕円 354">
          <a:extLst>
            <a:ext uri="{FF2B5EF4-FFF2-40B4-BE49-F238E27FC236}">
              <a16:creationId xmlns:a16="http://schemas.microsoft.com/office/drawing/2014/main" id="{A793A46C-A168-4A2B-949F-A69D88F9AA54}"/>
            </a:ext>
          </a:extLst>
        </xdr:cNvPr>
        <xdr:cNvSpPr/>
      </xdr:nvSpPr>
      <xdr:spPr>
        <a:xfrm>
          <a:off x="10426700" y="143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97617</xdr:rowOff>
    </xdr:from>
    <xdr:ext cx="469744" cy="259045"/>
    <xdr:sp macro="" textlink="">
      <xdr:nvSpPr>
        <xdr:cNvPr id="356" name="【公営住宅】&#10;一人当たり面積該当値テキスト">
          <a:extLst>
            <a:ext uri="{FF2B5EF4-FFF2-40B4-BE49-F238E27FC236}">
              <a16:creationId xmlns:a16="http://schemas.microsoft.com/office/drawing/2014/main" id="{40216298-B66B-40EB-9D30-60F01152972A}"/>
            </a:ext>
          </a:extLst>
        </xdr:cNvPr>
        <xdr:cNvSpPr txBox="1"/>
      </xdr:nvSpPr>
      <xdr:spPr>
        <a:xfrm>
          <a:off x="10515600" y="1415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78169</xdr:rowOff>
    </xdr:from>
    <xdr:to>
      <xdr:col>50</xdr:col>
      <xdr:colOff>165100</xdr:colOff>
      <xdr:row>84</xdr:row>
      <xdr:rowOff>8319</xdr:rowOff>
    </xdr:to>
    <xdr:sp macro="" textlink="">
      <xdr:nvSpPr>
        <xdr:cNvPr id="357" name="楕円 356">
          <a:extLst>
            <a:ext uri="{FF2B5EF4-FFF2-40B4-BE49-F238E27FC236}">
              <a16:creationId xmlns:a16="http://schemas.microsoft.com/office/drawing/2014/main" id="{22EEBD9E-2307-48D8-B72A-7DD75529D725}"/>
            </a:ext>
          </a:extLst>
        </xdr:cNvPr>
        <xdr:cNvSpPr/>
      </xdr:nvSpPr>
      <xdr:spPr>
        <a:xfrm>
          <a:off x="9588500" y="143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125540</xdr:rowOff>
    </xdr:from>
    <xdr:to>
      <xdr:col>55</xdr:col>
      <xdr:colOff>0</xdr:colOff>
      <xdr:row>83</xdr:row>
      <xdr:rowOff>128969</xdr:rowOff>
    </xdr:to>
    <xdr:cxnSp macro="">
      <xdr:nvCxnSpPr>
        <xdr:cNvPr id="358" name="直線コネクタ 357">
          <a:extLst>
            <a:ext uri="{FF2B5EF4-FFF2-40B4-BE49-F238E27FC236}">
              <a16:creationId xmlns:a16="http://schemas.microsoft.com/office/drawing/2014/main" id="{D8690244-0049-4DAF-AF87-B221CEE93012}"/>
            </a:ext>
          </a:extLst>
        </xdr:cNvPr>
        <xdr:cNvCxnSpPr/>
      </xdr:nvCxnSpPr>
      <xdr:spPr>
        <a:xfrm flipV="1">
          <a:off x="9639300" y="1435589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59" name="楕円 358">
          <a:extLst>
            <a:ext uri="{FF2B5EF4-FFF2-40B4-BE49-F238E27FC236}">
              <a16:creationId xmlns:a16="http://schemas.microsoft.com/office/drawing/2014/main" id="{03DD1933-21DE-43E6-A2D6-ED32EB437C5A}"/>
            </a:ext>
          </a:extLst>
        </xdr:cNvPr>
        <xdr:cNvSpPr/>
      </xdr:nvSpPr>
      <xdr:spPr>
        <a:xfrm>
          <a:off x="8699500" y="143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128969</xdr:rowOff>
    </xdr:from>
    <xdr:to>
      <xdr:col>50</xdr:col>
      <xdr:colOff>114300</xdr:colOff>
      <xdr:row>83</xdr:row>
      <xdr:rowOff>158686</xdr:rowOff>
    </xdr:to>
    <xdr:cxnSp macro="">
      <xdr:nvCxnSpPr>
        <xdr:cNvPr id="360" name="直線コネクタ 359">
          <a:extLst>
            <a:ext uri="{FF2B5EF4-FFF2-40B4-BE49-F238E27FC236}">
              <a16:creationId xmlns:a16="http://schemas.microsoft.com/office/drawing/2014/main" id="{0C125FA1-0517-4760-BCA1-7CFFB685D4FA}"/>
            </a:ext>
          </a:extLst>
        </xdr:cNvPr>
        <xdr:cNvCxnSpPr/>
      </xdr:nvCxnSpPr>
      <xdr:spPr>
        <a:xfrm flipV="1">
          <a:off x="8750300" y="14359319"/>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111316</xdr:rowOff>
    </xdr:from>
    <xdr:to>
      <xdr:col>41</xdr:col>
      <xdr:colOff>101600</xdr:colOff>
      <xdr:row>84</xdr:row>
      <xdr:rowOff>41466</xdr:rowOff>
    </xdr:to>
    <xdr:sp macro="" textlink="">
      <xdr:nvSpPr>
        <xdr:cNvPr id="361" name="楕円 360">
          <a:extLst>
            <a:ext uri="{FF2B5EF4-FFF2-40B4-BE49-F238E27FC236}">
              <a16:creationId xmlns:a16="http://schemas.microsoft.com/office/drawing/2014/main" id="{E18462DD-ED26-4005-8959-DC5F92CC6087}"/>
            </a:ext>
          </a:extLst>
        </xdr:cNvPr>
        <xdr:cNvSpPr/>
      </xdr:nvSpPr>
      <xdr:spPr>
        <a:xfrm>
          <a:off x="7810500" y="14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158686</xdr:rowOff>
    </xdr:from>
    <xdr:to>
      <xdr:col>45</xdr:col>
      <xdr:colOff>177800</xdr:colOff>
      <xdr:row>83</xdr:row>
      <xdr:rowOff>162116</xdr:rowOff>
    </xdr:to>
    <xdr:cxnSp macro="">
      <xdr:nvCxnSpPr>
        <xdr:cNvPr id="362" name="直線コネクタ 361">
          <a:extLst>
            <a:ext uri="{FF2B5EF4-FFF2-40B4-BE49-F238E27FC236}">
              <a16:creationId xmlns:a16="http://schemas.microsoft.com/office/drawing/2014/main" id="{54505018-1EF6-462E-933C-7B0376DD088A}"/>
            </a:ext>
          </a:extLst>
        </xdr:cNvPr>
        <xdr:cNvCxnSpPr/>
      </xdr:nvCxnSpPr>
      <xdr:spPr>
        <a:xfrm flipV="1">
          <a:off x="7861300" y="143890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114173</xdr:rowOff>
    </xdr:from>
    <xdr:to>
      <xdr:col>36</xdr:col>
      <xdr:colOff>165100</xdr:colOff>
      <xdr:row>84</xdr:row>
      <xdr:rowOff>44323</xdr:rowOff>
    </xdr:to>
    <xdr:sp macro="" textlink="">
      <xdr:nvSpPr>
        <xdr:cNvPr id="363" name="楕円 362">
          <a:extLst>
            <a:ext uri="{FF2B5EF4-FFF2-40B4-BE49-F238E27FC236}">
              <a16:creationId xmlns:a16="http://schemas.microsoft.com/office/drawing/2014/main" id="{0AA954C3-FDB9-4892-94B8-8565A58B56CE}"/>
            </a:ext>
          </a:extLst>
        </xdr:cNvPr>
        <xdr:cNvSpPr/>
      </xdr:nvSpPr>
      <xdr:spPr>
        <a:xfrm>
          <a:off x="69215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162116</xdr:rowOff>
    </xdr:from>
    <xdr:to>
      <xdr:col>41</xdr:col>
      <xdr:colOff>50800</xdr:colOff>
      <xdr:row>83</xdr:row>
      <xdr:rowOff>164973</xdr:rowOff>
    </xdr:to>
    <xdr:cxnSp macro="">
      <xdr:nvCxnSpPr>
        <xdr:cNvPr id="364" name="直線コネクタ 363">
          <a:extLst>
            <a:ext uri="{FF2B5EF4-FFF2-40B4-BE49-F238E27FC236}">
              <a16:creationId xmlns:a16="http://schemas.microsoft.com/office/drawing/2014/main" id="{2B963475-A35F-48BA-A4BA-124E1CB93133}"/>
            </a:ext>
          </a:extLst>
        </xdr:cNvPr>
        <xdr:cNvCxnSpPr/>
      </xdr:nvCxnSpPr>
      <xdr:spPr>
        <a:xfrm flipV="1">
          <a:off x="6972300" y="1439246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655CADAB-F278-4D14-A445-B0BD1E010393}"/>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E133AA08-6D71-4538-9B99-2D193BF0650A}"/>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A367A61F-6A55-4693-BC23-8CC2464B4EB6}"/>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CEB59DA5-FB4A-46BB-9C32-3174DCB5B30C}"/>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24846</xdr:rowOff>
    </xdr:from>
    <xdr:ext cx="469744" cy="259045"/>
    <xdr:sp macro="" textlink="">
      <xdr:nvSpPr>
        <xdr:cNvPr id="369" name="n_1mainValue【公営住宅】&#10;一人当たり面積">
          <a:extLst>
            <a:ext uri="{FF2B5EF4-FFF2-40B4-BE49-F238E27FC236}">
              <a16:creationId xmlns:a16="http://schemas.microsoft.com/office/drawing/2014/main" id="{C7500F4A-4EC5-40AA-906E-B840CC4327DB}"/>
            </a:ext>
          </a:extLst>
        </xdr:cNvPr>
        <xdr:cNvSpPr txBox="1"/>
      </xdr:nvSpPr>
      <xdr:spPr>
        <a:xfrm>
          <a:off x="9391727" y="140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70" name="n_2mainValue【公営住宅】&#10;一人当たり面積">
          <a:extLst>
            <a:ext uri="{FF2B5EF4-FFF2-40B4-BE49-F238E27FC236}">
              <a16:creationId xmlns:a16="http://schemas.microsoft.com/office/drawing/2014/main" id="{3B1DD311-E1E9-4897-960B-A01F1CDD895C}"/>
            </a:ext>
          </a:extLst>
        </xdr:cNvPr>
        <xdr:cNvSpPr txBox="1"/>
      </xdr:nvSpPr>
      <xdr:spPr>
        <a:xfrm>
          <a:off x="8515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32593</xdr:rowOff>
    </xdr:from>
    <xdr:ext cx="469744" cy="259045"/>
    <xdr:sp macro="" textlink="">
      <xdr:nvSpPr>
        <xdr:cNvPr id="371" name="n_3mainValue【公営住宅】&#10;一人当たり面積">
          <a:extLst>
            <a:ext uri="{FF2B5EF4-FFF2-40B4-BE49-F238E27FC236}">
              <a16:creationId xmlns:a16="http://schemas.microsoft.com/office/drawing/2014/main" id="{742BD427-3E2B-4BF5-816F-79A020DBAF22}"/>
            </a:ext>
          </a:extLst>
        </xdr:cNvPr>
        <xdr:cNvSpPr txBox="1"/>
      </xdr:nvSpPr>
      <xdr:spPr>
        <a:xfrm>
          <a:off x="7626427" y="1443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35450</xdr:rowOff>
    </xdr:from>
    <xdr:ext cx="469744" cy="259045"/>
    <xdr:sp macro="" textlink="">
      <xdr:nvSpPr>
        <xdr:cNvPr id="372" name="n_4mainValue【公営住宅】&#10;一人当たり面積">
          <a:extLst>
            <a:ext uri="{FF2B5EF4-FFF2-40B4-BE49-F238E27FC236}">
              <a16:creationId xmlns:a16="http://schemas.microsoft.com/office/drawing/2014/main" id="{08C7EDA4-1828-403B-9140-14FD93DB318E}"/>
            </a:ext>
          </a:extLst>
        </xdr:cNvPr>
        <xdr:cNvSpPr txBox="1"/>
      </xdr:nvSpPr>
      <xdr:spPr>
        <a:xfrm>
          <a:off x="6737427" y="144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2C84974-45EB-49B7-A9C4-9FFA07A6AB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E7BA550-E65F-4B45-A4F5-960974F86B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E343D6A5-AB6D-40C0-8CB0-71DF49C4E9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940F6A9F-F30A-4A94-951F-F36AE93378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BB6F37C1-233A-41A0-AF1D-C6B6D8B52E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9BDBA3F1-86DE-448E-8D80-1E6F4B9E7E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CE63F453-B052-4F83-B9F8-380750E5B4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8A4375AF-CE5F-4E7A-8822-88C5A4F59D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1BCF336A-63E4-4980-94B0-A59DA0197E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C2F04929-CB8B-4C20-9DCB-A6492BE884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4683A0B6-E286-41D6-BCD7-48F6ABFB76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FD5EE38D-2BF6-4A51-A463-0E5B99F318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F8708328-0280-49CF-8F50-FCE7C4527A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140D2D60-E0B4-4DE4-8731-D36242C94D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5F8D2EF5-5F4A-4D02-8BFE-1809879383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4C2A240-6C92-42AF-9F01-70D59F5F15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7DD19C88-F2C4-4C59-B1D3-247E3C1793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7C9B817-4679-4D78-89CD-6D3CF44E2E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A3B36318-5337-4D1A-B29E-3D09C65421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F408F2AF-A32C-48B9-ACA8-5E90168C3F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52B7F818-106E-440B-8D61-C9F1EBDF16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19DF5F95-EB7E-4271-8C72-90EA0108C3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1FCB8C9C-F632-4A6B-95E5-F70DFF0623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A4077A92-099A-4B27-8AF4-717B17BADA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7C0735DD-AE21-4D53-BF9B-7B0A295DDD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E3704F0F-3831-45BD-90FE-104E32583A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FE6DEF6B-45D0-4274-B759-0FD6DAF906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AF75EC01-CFEC-4064-832F-23FC5453CF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C54A5FF6-EC53-415B-ADB9-21504CB0122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6FDFAAE-C55E-4C5C-83FC-244BF4162D0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26CA440A-F8E1-445D-9131-19FF3EF9DE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F4EA5599-7EFB-4BF3-8CFE-7686DA06233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F4ECEDA5-0E34-4A22-8804-F97E8FDF8DD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6C95CC1C-F5DA-4D2C-A1C9-1BA72C1C8C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306CC3F2-0FDC-402C-975A-299F908AC2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C1470DA9-B439-4EE4-928F-7F13AD7384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8D0E5BA5-E5AE-4206-9730-6DAFAC305F5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BA4A304C-FF34-476D-A41C-D939CACEA2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59D7A677-F45A-4858-853B-0F13D55214E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BE0EC0A-52F4-4399-BC1D-48D9FF9087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8A09A6FB-65A5-477D-AFE1-9444573EDA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0E2A8537-3930-4A09-92B1-8E102DD6EB7A}"/>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4D823632-CF23-4D65-ADBF-8259EF150A97}"/>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3EABE4B6-E058-4036-8D78-2AB3958E97BC}"/>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6461A4FA-0271-40DA-93D9-281500EABDAE}"/>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C92D65A0-E671-4A35-B01D-50CA7D52C028}"/>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3008FB8-C0CB-470F-BE5C-7BDFD654BE5D}"/>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93B3AD96-CEC3-45E4-8BA3-919997D7920F}"/>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46B9C733-C82D-4254-A290-A1D8CC0F6B23}"/>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420BCFB6-6CEC-4631-9F74-B087A80F06B7}"/>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114DA3DD-531E-438B-9037-590FC1CE7991}"/>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9FE4E3A7-3A2C-4329-B687-81C4A21437D2}"/>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2A031E5-94BC-442A-89CE-12060657AE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C1F9352-B284-4EFE-B5CB-DFA15D5B6C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12FFE50-21FD-4C8E-A2C2-959915F91A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A196C55-557A-4816-BE70-4ED33ADCAC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8B918C7-8B38-4D1C-A181-FF8D5B2918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430" name="楕円 429">
          <a:extLst>
            <a:ext uri="{FF2B5EF4-FFF2-40B4-BE49-F238E27FC236}">
              <a16:creationId xmlns:a16="http://schemas.microsoft.com/office/drawing/2014/main" id="{F8A885BD-B7EF-438D-8B4E-4F9A512F4738}"/>
            </a:ext>
          </a:extLst>
        </xdr:cNvPr>
        <xdr:cNvSpPr/>
      </xdr:nvSpPr>
      <xdr:spPr>
        <a:xfrm>
          <a:off x="16268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165843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9B338B6B-2DA1-4E43-A711-6F490B848237}"/>
            </a:ext>
          </a:extLst>
        </xdr:cNvPr>
        <xdr:cNvSpPr txBox="1"/>
      </xdr:nvSpPr>
      <xdr:spPr>
        <a:xfrm>
          <a:off x="16357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432" name="楕円 431">
          <a:extLst>
            <a:ext uri="{FF2B5EF4-FFF2-40B4-BE49-F238E27FC236}">
              <a16:creationId xmlns:a16="http://schemas.microsoft.com/office/drawing/2014/main" id="{47D4BC09-11FE-443F-9460-01333F867F0C}"/>
            </a:ext>
          </a:extLst>
        </xdr:cNvPr>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63137</xdr:rowOff>
    </xdr:to>
    <xdr:cxnSp macro="">
      <xdr:nvCxnSpPr>
        <xdr:cNvPr id="433" name="直線コネクタ 432">
          <a:extLst>
            <a:ext uri="{FF2B5EF4-FFF2-40B4-BE49-F238E27FC236}">
              <a16:creationId xmlns:a16="http://schemas.microsoft.com/office/drawing/2014/main" id="{6D378C1A-1F42-45FA-841F-F89DD2BACDAF}"/>
            </a:ext>
          </a:extLst>
        </xdr:cNvPr>
        <xdr:cNvCxnSpPr/>
      </xdr:nvCxnSpPr>
      <xdr:spPr>
        <a:xfrm flipV="1">
          <a:off x="15481300" y="63659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434" name="楕円 433">
          <a:extLst>
            <a:ext uri="{FF2B5EF4-FFF2-40B4-BE49-F238E27FC236}">
              <a16:creationId xmlns:a16="http://schemas.microsoft.com/office/drawing/2014/main" id="{1989AC4B-271F-41A3-AF6E-3575B5186E25}"/>
            </a:ext>
          </a:extLst>
        </xdr:cNvPr>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63137</xdr:rowOff>
    </xdr:to>
    <xdr:cxnSp macro="">
      <xdr:nvCxnSpPr>
        <xdr:cNvPr id="435" name="直線コネクタ 434">
          <a:extLst>
            <a:ext uri="{FF2B5EF4-FFF2-40B4-BE49-F238E27FC236}">
              <a16:creationId xmlns:a16="http://schemas.microsoft.com/office/drawing/2014/main" id="{5E4CF68B-5763-4E5E-8598-7041766CEBD5}"/>
            </a:ext>
          </a:extLst>
        </xdr:cNvPr>
        <xdr:cNvCxnSpPr/>
      </xdr:nvCxnSpPr>
      <xdr:spPr>
        <a:xfrm>
          <a:off x="14592300" y="64035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36" name="楕円 435">
          <a:extLst>
            <a:ext uri="{FF2B5EF4-FFF2-40B4-BE49-F238E27FC236}">
              <a16:creationId xmlns:a16="http://schemas.microsoft.com/office/drawing/2014/main" id="{7B272F48-BEBC-4490-9943-0649AEEAB6B4}"/>
            </a:ext>
          </a:extLst>
        </xdr:cNvPr>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59872</xdr:rowOff>
    </xdr:to>
    <xdr:cxnSp macro="">
      <xdr:nvCxnSpPr>
        <xdr:cNvPr id="437" name="直線コネクタ 436">
          <a:extLst>
            <a:ext uri="{FF2B5EF4-FFF2-40B4-BE49-F238E27FC236}">
              <a16:creationId xmlns:a16="http://schemas.microsoft.com/office/drawing/2014/main" id="{F209B9C5-67BB-4BFE-BEB9-0AF98F4B7D80}"/>
            </a:ext>
          </a:extLst>
        </xdr:cNvPr>
        <xdr:cNvCxnSpPr/>
      </xdr:nvCxnSpPr>
      <xdr:spPr>
        <a:xfrm>
          <a:off x="13703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146231</xdr:rowOff>
    </xdr:from>
    <xdr:to>
      <xdr:col>67</xdr:col>
      <xdr:colOff>101600</xdr:colOff>
      <xdr:row>37</xdr:row>
      <xdr:rowOff>76381</xdr:rowOff>
    </xdr:to>
    <xdr:sp macro="" textlink="">
      <xdr:nvSpPr>
        <xdr:cNvPr id="438" name="楕円 437">
          <a:extLst>
            <a:ext uri="{FF2B5EF4-FFF2-40B4-BE49-F238E27FC236}">
              <a16:creationId xmlns:a16="http://schemas.microsoft.com/office/drawing/2014/main" id="{6BB4518E-4BD7-4831-84B5-39D0BF6585E5}"/>
            </a:ext>
          </a:extLst>
        </xdr:cNvPr>
        <xdr:cNvSpPr/>
      </xdr:nvSpPr>
      <xdr:spPr>
        <a:xfrm>
          <a:off x="1276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25581</xdr:rowOff>
    </xdr:from>
    <xdr:to>
      <xdr:col>71</xdr:col>
      <xdr:colOff>177800</xdr:colOff>
      <xdr:row>37</xdr:row>
      <xdr:rowOff>27214</xdr:rowOff>
    </xdr:to>
    <xdr:cxnSp macro="">
      <xdr:nvCxnSpPr>
        <xdr:cNvPr id="439" name="直線コネクタ 438">
          <a:extLst>
            <a:ext uri="{FF2B5EF4-FFF2-40B4-BE49-F238E27FC236}">
              <a16:creationId xmlns:a16="http://schemas.microsoft.com/office/drawing/2014/main" id="{4B5BE139-4691-44FA-9F90-E9CEADEE8BCE}"/>
            </a:ext>
          </a:extLst>
        </xdr:cNvPr>
        <xdr:cNvCxnSpPr/>
      </xdr:nvCxnSpPr>
      <xdr:spPr>
        <a:xfrm>
          <a:off x="12814300" y="63692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B31BBC76-994F-4EC1-B32B-A95F0C8C151C}"/>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3BCEEF86-4B03-4522-AB51-9344221E4DDD}"/>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F7AC5E1-C79C-4299-AC25-49FCF2CB3736}"/>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79F55421-F75B-4182-BEC9-7919524A5F49}"/>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8390CCB-DEC1-475A-AB64-219E0F2D2DEF}"/>
            </a:ext>
          </a:extLst>
        </xdr:cNvPr>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A8C7BA6-D65F-4B87-8DF9-96AC9CCE6A68}"/>
            </a:ext>
          </a:extLst>
        </xdr:cNvPr>
        <xdr:cNvSpPr txBox="1"/>
      </xdr:nvSpPr>
      <xdr:spPr>
        <a:xfrm>
          <a:off x="14389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A0DE0ED-CE36-4D2B-BA4E-57F08F08D0DF}"/>
            </a:ext>
          </a:extLst>
        </xdr:cNvPr>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92908</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EB47BA5-677F-4476-8575-10C4D9FC1EB7}"/>
            </a:ext>
          </a:extLst>
        </xdr:cNvPr>
        <xdr:cNvSpPr txBox="1"/>
      </xdr:nvSpPr>
      <xdr:spPr>
        <a:xfrm>
          <a:off x="12611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91EBC11-3467-466F-958D-2750DB1C40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AE7677F-B77C-4177-8F4B-4A3766E7CC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4C7AF097-E508-44DD-BC98-F7D8595630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B4936AC3-7CFD-457C-B122-1203D5B7DC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E7C4AF5-2000-4143-9823-0CB294AF36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43AAB52-079D-48AF-B46F-7909202247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C9BA612-7E93-4C73-BB00-85ACD97995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040475E-1B33-416E-954E-0DE19E7DC8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52CDEE3-B467-4DA2-AD3B-6625D08E70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5191730-5497-41B3-8FFC-BA3425E17B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3F69AD34-6944-44B1-B4AA-B36B3C98FE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1C67BD56-2FE2-4C7B-8FAC-C8935921272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64E6ABE4-2CDA-4639-B63D-4131E6963B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ECE5E784-0532-49AA-9E82-A3D2BC9A3F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604C4A9C-C892-4D5F-BFF3-226B63DC86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E81B6A51-B2C3-4436-BAF3-590B424CB41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D20D5E06-DB4B-49A3-85A0-DF616D4B28F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75ED6C5-DC9B-4BAC-A086-455707CD6EE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A3742E6D-D406-4317-B745-B928AB59BC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20EF562D-7391-460F-9C24-A344C2FD2B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A477ED72-589D-407A-80CF-05F4C83957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6133E9F5-A01E-4DD0-B9A8-14A4003F980B}"/>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7DF0B12-EF43-4B3C-93C1-A9E8F0A479CA}"/>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2285757C-EA3E-4FCC-B609-497276B891EF}"/>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9E7AB43C-BE93-4223-AED5-CB288BB6B376}"/>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6B1571A8-9F37-4D04-8BCA-828B087B652E}"/>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1E9791A1-E3E7-4F1F-8A47-205ACDE25495}"/>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8C283D12-22F2-48EC-A8C4-8B382EF7BDBD}"/>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CDBDA488-5D93-4EDC-8F1F-1D031215EC75}"/>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DDFC058D-57E0-4DD6-9D2C-17F14F7F33E1}"/>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D18A87E0-FEE2-4D2B-8E11-84AA651F9C8D}"/>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A1F8D52F-24D1-4BE9-88A4-DF0EF27DDFFD}"/>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FF18757-9A52-42D4-8D28-951B64FA6A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37E8BAC-7600-40EB-A6C6-4DF94827F4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40F4FC0-4106-49FE-BC7D-09CB22F954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E0A8784-3F33-4092-8F81-F0E2A4861D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9933604-9372-400A-BB32-DB60CEEFC7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125984</xdr:rowOff>
    </xdr:from>
    <xdr:to>
      <xdr:col>116</xdr:col>
      <xdr:colOff>114300</xdr:colOff>
      <xdr:row>40</xdr:row>
      <xdr:rowOff>56134</xdr:rowOff>
    </xdr:to>
    <xdr:sp macro="" textlink="">
      <xdr:nvSpPr>
        <xdr:cNvPr id="485" name="楕円 484">
          <a:extLst>
            <a:ext uri="{FF2B5EF4-FFF2-40B4-BE49-F238E27FC236}">
              <a16:creationId xmlns:a16="http://schemas.microsoft.com/office/drawing/2014/main" id="{3A648F5D-48A0-4737-8EE0-3F51A5D99EAB}"/>
            </a:ext>
          </a:extLst>
        </xdr:cNvPr>
        <xdr:cNvSpPr/>
      </xdr:nvSpPr>
      <xdr:spPr>
        <a:xfrm>
          <a:off x="22110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104411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17317D5-A4A8-49D1-8BDF-79B494C77710}"/>
            </a:ext>
          </a:extLst>
        </xdr:cNvPr>
        <xdr:cNvSpPr txBox="1"/>
      </xdr:nvSpPr>
      <xdr:spPr>
        <a:xfrm>
          <a:off x="22199600"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61976</xdr:rowOff>
    </xdr:from>
    <xdr:to>
      <xdr:col>112</xdr:col>
      <xdr:colOff>38100</xdr:colOff>
      <xdr:row>39</xdr:row>
      <xdr:rowOff>163576</xdr:rowOff>
    </xdr:to>
    <xdr:sp macro="" textlink="">
      <xdr:nvSpPr>
        <xdr:cNvPr id="487" name="楕円 486">
          <a:extLst>
            <a:ext uri="{FF2B5EF4-FFF2-40B4-BE49-F238E27FC236}">
              <a16:creationId xmlns:a16="http://schemas.microsoft.com/office/drawing/2014/main" id="{B2C818CA-3171-4500-9E75-0FF1B09DB147}"/>
            </a:ext>
          </a:extLst>
        </xdr:cNvPr>
        <xdr:cNvSpPr/>
      </xdr:nvSpPr>
      <xdr:spPr>
        <a:xfrm>
          <a:off x="21272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112776</xdr:rowOff>
    </xdr:from>
    <xdr:to>
      <xdr:col>116</xdr:col>
      <xdr:colOff>63500</xdr:colOff>
      <xdr:row>40</xdr:row>
      <xdr:rowOff>5334</xdr:rowOff>
    </xdr:to>
    <xdr:cxnSp macro="">
      <xdr:nvCxnSpPr>
        <xdr:cNvPr id="488" name="直線コネクタ 487">
          <a:extLst>
            <a:ext uri="{FF2B5EF4-FFF2-40B4-BE49-F238E27FC236}">
              <a16:creationId xmlns:a16="http://schemas.microsoft.com/office/drawing/2014/main" id="{E1D3FEA7-9958-486B-A80C-F37546400C89}"/>
            </a:ext>
          </a:extLst>
        </xdr:cNvPr>
        <xdr:cNvCxnSpPr/>
      </xdr:nvCxnSpPr>
      <xdr:spPr>
        <a:xfrm>
          <a:off x="21323300" y="679932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489" name="楕円 488">
          <a:extLst>
            <a:ext uri="{FF2B5EF4-FFF2-40B4-BE49-F238E27FC236}">
              <a16:creationId xmlns:a16="http://schemas.microsoft.com/office/drawing/2014/main" id="{325C1D3C-75AB-4564-A5E4-B624B9F507EB}"/>
            </a:ext>
          </a:extLst>
        </xdr:cNvPr>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112776</xdr:rowOff>
    </xdr:to>
    <xdr:cxnSp macro="">
      <xdr:nvCxnSpPr>
        <xdr:cNvPr id="490" name="直線コネクタ 489">
          <a:extLst>
            <a:ext uri="{FF2B5EF4-FFF2-40B4-BE49-F238E27FC236}">
              <a16:creationId xmlns:a16="http://schemas.microsoft.com/office/drawing/2014/main" id="{3EF3E14A-44C5-4F69-B9CD-45ECDEC82117}"/>
            </a:ext>
          </a:extLst>
        </xdr:cNvPr>
        <xdr:cNvCxnSpPr/>
      </xdr:nvCxnSpPr>
      <xdr:spPr>
        <a:xfrm>
          <a:off x="20434300" y="67444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20828</xdr:rowOff>
    </xdr:from>
    <xdr:to>
      <xdr:col>102</xdr:col>
      <xdr:colOff>165100</xdr:colOff>
      <xdr:row>39</xdr:row>
      <xdr:rowOff>122428</xdr:rowOff>
    </xdr:to>
    <xdr:sp macro="" textlink="">
      <xdr:nvSpPr>
        <xdr:cNvPr id="491" name="楕円 490">
          <a:extLst>
            <a:ext uri="{FF2B5EF4-FFF2-40B4-BE49-F238E27FC236}">
              <a16:creationId xmlns:a16="http://schemas.microsoft.com/office/drawing/2014/main" id="{49715FBE-AE7D-498D-B31E-CB00E627D3F0}"/>
            </a:ext>
          </a:extLst>
        </xdr:cNvPr>
        <xdr:cNvSpPr/>
      </xdr:nvSpPr>
      <xdr:spPr>
        <a:xfrm>
          <a:off x="19494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57912</xdr:rowOff>
    </xdr:from>
    <xdr:to>
      <xdr:col>107</xdr:col>
      <xdr:colOff>50800</xdr:colOff>
      <xdr:row>39</xdr:row>
      <xdr:rowOff>71628</xdr:rowOff>
    </xdr:to>
    <xdr:cxnSp macro="">
      <xdr:nvCxnSpPr>
        <xdr:cNvPr id="492" name="直線コネクタ 491">
          <a:extLst>
            <a:ext uri="{FF2B5EF4-FFF2-40B4-BE49-F238E27FC236}">
              <a16:creationId xmlns:a16="http://schemas.microsoft.com/office/drawing/2014/main" id="{FD5C6636-F852-4E87-8C47-A7ECFA71F9DA}"/>
            </a:ext>
          </a:extLst>
        </xdr:cNvPr>
        <xdr:cNvCxnSpPr/>
      </xdr:nvCxnSpPr>
      <xdr:spPr>
        <a:xfrm flipV="1">
          <a:off x="19545300" y="67444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3" name="楕円 492">
          <a:extLst>
            <a:ext uri="{FF2B5EF4-FFF2-40B4-BE49-F238E27FC236}">
              <a16:creationId xmlns:a16="http://schemas.microsoft.com/office/drawing/2014/main" id="{4CAC5D7B-29C2-4B0E-93B5-AA392A24C4E2}"/>
            </a:ext>
          </a:extLst>
        </xdr:cNvPr>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71628</xdr:rowOff>
    </xdr:from>
    <xdr:to>
      <xdr:col>102</xdr:col>
      <xdr:colOff>114300</xdr:colOff>
      <xdr:row>39</xdr:row>
      <xdr:rowOff>76200</xdr:rowOff>
    </xdr:to>
    <xdr:cxnSp macro="">
      <xdr:nvCxnSpPr>
        <xdr:cNvPr id="494" name="直線コネクタ 493">
          <a:extLst>
            <a:ext uri="{FF2B5EF4-FFF2-40B4-BE49-F238E27FC236}">
              <a16:creationId xmlns:a16="http://schemas.microsoft.com/office/drawing/2014/main" id="{084A8698-B65C-479C-AD15-CEE1FAEBD9E4}"/>
            </a:ext>
          </a:extLst>
        </xdr:cNvPr>
        <xdr:cNvCxnSpPr/>
      </xdr:nvCxnSpPr>
      <xdr:spPr>
        <a:xfrm flipV="1">
          <a:off x="18656300" y="675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814CF027-4EC4-4BA6-9E96-9CF63439B27F}"/>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3DCD339-A886-42EC-8D4C-EF3AC8E55956}"/>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9DE42842-A80F-4440-9D37-7D3FCB6AED0C}"/>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66A06517-66F5-4875-88C0-268354E026AE}"/>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154703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F0DC5D67-1FFE-4A8B-BC33-F54A45B49DF8}"/>
            </a:ext>
          </a:extLst>
        </xdr:cNvPr>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DE824C5-0FE1-4279-97D7-D3A1DE422670}"/>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113555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EF654753-19FC-4119-AB2D-4F5851A18CC1}"/>
            </a:ext>
          </a:extLst>
        </xdr:cNvPr>
        <xdr:cNvSpPr txBox="1"/>
      </xdr:nvSpPr>
      <xdr:spPr>
        <a:xfrm>
          <a:off x="193104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118127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547066C4-44A8-4A2C-BE69-B013ADC6522F}"/>
            </a:ext>
          </a:extLst>
        </xdr:cNvPr>
        <xdr:cNvSpPr txBox="1"/>
      </xdr:nvSpPr>
      <xdr:spPr>
        <a:xfrm>
          <a:off x="18421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DC736A4-84AF-467E-B8EC-4B4F4D0CA5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FCAC1A0F-01AF-4041-A988-7A22E3EB45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1662082A-4ABD-4926-A3FE-EE32FE37D6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7383EEE5-BA85-4274-95CF-F80EDB63E8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9BDDAFE5-2303-4367-99C9-F6E0E4DD94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506CBBBF-D8B1-4F79-B4EE-CA6F39FFD0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5E5C01D8-F701-404F-A1DD-1CBB1AD895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764FA8C0-8467-4999-A58E-43D3F7FEA0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10DCD581-303A-4B96-BF08-50B6ABB67A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9AEA083-C08A-44F3-A900-D15D597BCE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BAF816CE-BA1D-41A8-BBCD-FE670872B8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18487105-CAB8-4706-8AE3-CDCE8E250E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C0866F6A-C0AE-4A06-B80B-DF82AD2E155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AC157522-D4F1-4E68-A116-45799466306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4C61CD20-91AF-4F45-A178-8FC5B64F0D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583EBF5F-B03E-4425-AD93-2C87BC728C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79CD8E1F-C430-440A-8B5B-0A1C535A91C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F09E8B9A-387E-46A0-A3A7-22E9C11FC48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C6F8F853-32DB-4E85-8A2D-3DA91A44E3F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F6BD1988-40A7-4D20-A1E9-2DCA44C590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1F9A3DED-21D6-49FA-AEB4-8FC9D6C347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12C80064-24CF-496D-B673-56D0F6A82E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DF605BA5-C099-4184-A0C2-1F3D55940FB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5C5B87CF-04F5-4243-8E55-B4BFA196A6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86092380-B353-423A-B216-B16CF85CD05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24FD40BD-12DB-4D9D-BBD3-330B1F44E3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69454FBE-78A7-4E8B-9543-63173EC77B5E}"/>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49FBC470-E128-4363-9BC2-29AC151D6282}"/>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E8E99B5C-E9DD-4459-A45A-369081B3DF9A}"/>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BEB4874B-315D-4342-9EB6-2C974E796211}"/>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6C303351-7F89-4237-B218-407C09458DFE}"/>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823E72EF-DAFD-49B4-BD39-A46081E44EA7}"/>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6CC97E47-5861-4812-8260-9881391D17DA}"/>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E8646742-DE56-4A27-9FA3-60E55CDA2D32}"/>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28DE8A06-1C8D-4DE3-AF80-3391289736A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BD9FB9B3-AECF-40C2-BE0C-BFE79EB0B88E}"/>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23FA906A-BCD9-4308-AC73-8626751A5DE3}"/>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8E91194-4C77-4892-B780-B367E08C3E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20E3644-BC71-4864-8B64-D5CDEBB47B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9C0B401-2292-4064-AB2F-B3A4E5710E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DB4C8AB-780E-493F-A004-054DD03F2B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5B25899-9A78-4351-858A-1B769A70E4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45" name="楕円 544">
          <a:extLst>
            <a:ext uri="{FF2B5EF4-FFF2-40B4-BE49-F238E27FC236}">
              <a16:creationId xmlns:a16="http://schemas.microsoft.com/office/drawing/2014/main" id="{6A7B1DB7-ACD7-48A2-BA48-DBAE3148D42B}"/>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90C21BBE-092B-4CA8-89D9-048987D8458E}"/>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47" name="楕円 546">
          <a:extLst>
            <a:ext uri="{FF2B5EF4-FFF2-40B4-BE49-F238E27FC236}">
              <a16:creationId xmlns:a16="http://schemas.microsoft.com/office/drawing/2014/main" id="{39D391C2-6370-46E9-82D4-ADDE1B9EB5FE}"/>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89807</xdr:rowOff>
    </xdr:to>
    <xdr:cxnSp macro="">
      <xdr:nvCxnSpPr>
        <xdr:cNvPr id="548" name="直線コネクタ 547">
          <a:extLst>
            <a:ext uri="{FF2B5EF4-FFF2-40B4-BE49-F238E27FC236}">
              <a16:creationId xmlns:a16="http://schemas.microsoft.com/office/drawing/2014/main" id="{5323E741-3B78-47F3-84AF-44E84E3C602A}"/>
            </a:ext>
          </a:extLst>
        </xdr:cNvPr>
        <xdr:cNvCxnSpPr/>
      </xdr:nvCxnSpPr>
      <xdr:spPr>
        <a:xfrm>
          <a:off x="15481300" y="104960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49" name="楕円 548">
          <a:extLst>
            <a:ext uri="{FF2B5EF4-FFF2-40B4-BE49-F238E27FC236}">
              <a16:creationId xmlns:a16="http://schemas.microsoft.com/office/drawing/2014/main" id="{412678ED-DD09-4F28-9B19-99A9DBA6E547}"/>
            </a:ext>
          </a:extLst>
        </xdr:cNvPr>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37556</xdr:rowOff>
    </xdr:to>
    <xdr:cxnSp macro="">
      <xdr:nvCxnSpPr>
        <xdr:cNvPr id="550" name="直線コネクタ 549">
          <a:extLst>
            <a:ext uri="{FF2B5EF4-FFF2-40B4-BE49-F238E27FC236}">
              <a16:creationId xmlns:a16="http://schemas.microsoft.com/office/drawing/2014/main" id="{21D24508-04FD-40CC-B8A3-870EADEE11DD}"/>
            </a:ext>
          </a:extLst>
        </xdr:cNvPr>
        <xdr:cNvCxnSpPr/>
      </xdr:nvCxnSpPr>
      <xdr:spPr>
        <a:xfrm>
          <a:off x="14592300" y="104600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51" name="楕円 550">
          <a:extLst>
            <a:ext uri="{FF2B5EF4-FFF2-40B4-BE49-F238E27FC236}">
              <a16:creationId xmlns:a16="http://schemas.microsoft.com/office/drawing/2014/main" id="{4340D81C-4C33-4DFF-ADFC-C9F53CEC8E28}"/>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61</xdr:row>
      <xdr:rowOff>1633</xdr:rowOff>
    </xdr:to>
    <xdr:cxnSp macro="">
      <xdr:nvCxnSpPr>
        <xdr:cNvPr id="552" name="直線コネクタ 551">
          <a:extLst>
            <a:ext uri="{FF2B5EF4-FFF2-40B4-BE49-F238E27FC236}">
              <a16:creationId xmlns:a16="http://schemas.microsoft.com/office/drawing/2014/main" id="{64FE71B6-A622-4F72-9FA8-C6C326DF61C9}"/>
            </a:ext>
          </a:extLst>
        </xdr:cNvPr>
        <xdr:cNvCxnSpPr/>
      </xdr:nvCxnSpPr>
      <xdr:spPr>
        <a:xfrm>
          <a:off x="13703300" y="1036211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53" name="楕円 552">
          <a:extLst>
            <a:ext uri="{FF2B5EF4-FFF2-40B4-BE49-F238E27FC236}">
              <a16:creationId xmlns:a16="http://schemas.microsoft.com/office/drawing/2014/main" id="{A0F3DD55-E522-4473-B7E4-13652CDAD1E7}"/>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160020</xdr:rowOff>
    </xdr:to>
    <xdr:cxnSp macro="">
      <xdr:nvCxnSpPr>
        <xdr:cNvPr id="554" name="直線コネクタ 553">
          <a:extLst>
            <a:ext uri="{FF2B5EF4-FFF2-40B4-BE49-F238E27FC236}">
              <a16:creationId xmlns:a16="http://schemas.microsoft.com/office/drawing/2014/main" id="{7424D172-25FC-4257-ACD3-F0B0464D07DE}"/>
            </a:ext>
          </a:extLst>
        </xdr:cNvPr>
        <xdr:cNvCxnSpPr/>
      </xdr:nvCxnSpPr>
      <xdr:spPr>
        <a:xfrm flipV="1">
          <a:off x="12814300" y="103621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2AD2FAB4-6955-4A39-8EC3-3939D95BE09A}"/>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361C5FEC-A542-4D62-AAEA-C1FDE105D6BB}"/>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C0F794F4-ABAB-4C0A-9C2A-655BF7E9A393}"/>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EE6E9C1A-66CD-4ABA-A016-D5A0CF745A7D}"/>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59" name="n_1mainValue【学校施設】&#10;有形固定資産減価償却率">
          <a:extLst>
            <a:ext uri="{FF2B5EF4-FFF2-40B4-BE49-F238E27FC236}">
              <a16:creationId xmlns:a16="http://schemas.microsoft.com/office/drawing/2014/main" id="{F4B5ED83-B287-4C71-8584-C06A8A3BF194}"/>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60" name="n_2mainValue【学校施設】&#10;有形固定資産減価償却率">
          <a:extLst>
            <a:ext uri="{FF2B5EF4-FFF2-40B4-BE49-F238E27FC236}">
              <a16:creationId xmlns:a16="http://schemas.microsoft.com/office/drawing/2014/main" id="{13FEBAD2-3B04-4378-9564-4F91889EBD6B}"/>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61" name="n_3mainValue【学校施設】&#10;有形固定資産減価償却率">
          <a:extLst>
            <a:ext uri="{FF2B5EF4-FFF2-40B4-BE49-F238E27FC236}">
              <a16:creationId xmlns:a16="http://schemas.microsoft.com/office/drawing/2014/main" id="{857D8472-A07B-4A56-A2A1-307C9953D528}"/>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2" name="n_4mainValue【学校施設】&#10;有形固定資産減価償却率">
          <a:extLst>
            <a:ext uri="{FF2B5EF4-FFF2-40B4-BE49-F238E27FC236}">
              <a16:creationId xmlns:a16="http://schemas.microsoft.com/office/drawing/2014/main" id="{CBB17080-CA92-4F61-91A9-5434D800D12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5464221-D52F-4798-828A-C2A607038D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556CFB8-3591-49FB-BAD8-0C47AF0D8B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AE080BF-E895-41A0-ABF3-001549B033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9990108-9EDF-4D06-B2AB-0A466F2FB1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48632E4-129D-4705-AA3E-3F17B5D0B0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EB6B4CB1-0233-427E-BDDA-74187B4997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61ADBBE5-29F0-4878-966C-9293F09D85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1476D87-3E4A-4E2F-A0A7-984F39DEFB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7990D1A8-8C9A-405C-BE28-DB35CC68C0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7717F87E-AAFF-43E5-8890-8271E18B7C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BAC5F60-9F36-402F-A01F-F334D79BCF5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EB6AEF3A-65E3-4671-ADC6-B5DBBE23B8A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DC483632-CDCD-49CB-A5F0-59CB890CD2B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78B785C-192E-4712-902B-6D0E607C32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713F73A0-5DAD-4DE1-9A04-2E17041204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2EBC2897-7C44-4525-AAD4-DC0CB8F28E2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DDBF132E-7A08-4538-80E8-816D406E09A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1F162F2-18AC-434A-B024-6D85F84AC5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704136EF-DE87-4057-9DDC-FAF0BB10F0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BD7CD50D-E561-4DCC-AF69-22DC1A45D8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2CAD7C57-7CC5-4959-AAA6-8710A9270341}"/>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6AAFF2FF-DEA0-421B-8584-ECBB85D5894D}"/>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FE16AB65-9D71-404D-B61C-ED74088925EA}"/>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5D1C6339-0CDB-41B8-9010-9E6E02630ED7}"/>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050AC1DB-0F42-49E4-B41F-9ED17CBF1FB9}"/>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a:extLst>
            <a:ext uri="{FF2B5EF4-FFF2-40B4-BE49-F238E27FC236}">
              <a16:creationId xmlns:a16="http://schemas.microsoft.com/office/drawing/2014/main" id="{B8B93D70-E006-40D9-9A56-D480EB3302B9}"/>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23D3BB7A-F10C-43C7-B2BB-6085D4F765E1}"/>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63634F51-BF91-4F76-A22F-93E08605694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87E9952D-28E5-4E47-9061-8AE52991A51B}"/>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EEF7E3CE-BC46-49BF-9B0E-98287449C42D}"/>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A91361EB-5828-4249-8213-8CA7619412A1}"/>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4C3803DC-731E-43C3-B4E3-796BF1928F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9F8CF37-76FA-4A4A-8A88-62AE9D6AB1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5F5EC36-5285-407F-9F9B-E084A563F0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C1EA92F-748F-48AC-8FE6-FB0B1209AD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4E12D09-E105-4367-98AD-005EEBE3DF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85789</xdr:rowOff>
    </xdr:from>
    <xdr:to>
      <xdr:col>116</xdr:col>
      <xdr:colOff>114300</xdr:colOff>
      <xdr:row>61</xdr:row>
      <xdr:rowOff>15939</xdr:rowOff>
    </xdr:to>
    <xdr:sp macro="" textlink="">
      <xdr:nvSpPr>
        <xdr:cNvPr id="599" name="楕円 598">
          <a:extLst>
            <a:ext uri="{FF2B5EF4-FFF2-40B4-BE49-F238E27FC236}">
              <a16:creationId xmlns:a16="http://schemas.microsoft.com/office/drawing/2014/main" id="{85AF5ED7-9B42-4360-867D-9C4F9F4EBB32}"/>
            </a:ext>
          </a:extLst>
        </xdr:cNvPr>
        <xdr:cNvSpPr/>
      </xdr:nvSpPr>
      <xdr:spPr>
        <a:xfrm>
          <a:off x="22110700" y="103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108666</xdr:rowOff>
    </xdr:from>
    <xdr:ext cx="469744" cy="259045"/>
    <xdr:sp macro="" textlink="">
      <xdr:nvSpPr>
        <xdr:cNvPr id="600" name="【学校施設】&#10;一人当たり面積該当値テキスト">
          <a:extLst>
            <a:ext uri="{FF2B5EF4-FFF2-40B4-BE49-F238E27FC236}">
              <a16:creationId xmlns:a16="http://schemas.microsoft.com/office/drawing/2014/main" id="{4E9C2BD9-004B-48CB-8CB3-A9E7A35BDB0A}"/>
            </a:ext>
          </a:extLst>
        </xdr:cNvPr>
        <xdr:cNvSpPr txBox="1"/>
      </xdr:nvSpPr>
      <xdr:spPr>
        <a:xfrm>
          <a:off x="22199600" y="1022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96647</xdr:rowOff>
    </xdr:from>
    <xdr:to>
      <xdr:col>112</xdr:col>
      <xdr:colOff>38100</xdr:colOff>
      <xdr:row>61</xdr:row>
      <xdr:rowOff>26797</xdr:rowOff>
    </xdr:to>
    <xdr:sp macro="" textlink="">
      <xdr:nvSpPr>
        <xdr:cNvPr id="601" name="楕円 600">
          <a:extLst>
            <a:ext uri="{FF2B5EF4-FFF2-40B4-BE49-F238E27FC236}">
              <a16:creationId xmlns:a16="http://schemas.microsoft.com/office/drawing/2014/main" id="{DB01E4AA-8B6C-406A-8A34-1AA791997950}"/>
            </a:ext>
          </a:extLst>
        </xdr:cNvPr>
        <xdr:cNvSpPr/>
      </xdr:nvSpPr>
      <xdr:spPr>
        <a:xfrm>
          <a:off x="21272500" y="103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136589</xdr:rowOff>
    </xdr:from>
    <xdr:to>
      <xdr:col>116</xdr:col>
      <xdr:colOff>63500</xdr:colOff>
      <xdr:row>60</xdr:row>
      <xdr:rowOff>147447</xdr:rowOff>
    </xdr:to>
    <xdr:cxnSp macro="">
      <xdr:nvCxnSpPr>
        <xdr:cNvPr id="602" name="直線コネクタ 601">
          <a:extLst>
            <a:ext uri="{FF2B5EF4-FFF2-40B4-BE49-F238E27FC236}">
              <a16:creationId xmlns:a16="http://schemas.microsoft.com/office/drawing/2014/main" id="{BC78FBF3-6540-4E6F-BA60-6CB940E2807E}"/>
            </a:ext>
          </a:extLst>
        </xdr:cNvPr>
        <xdr:cNvCxnSpPr/>
      </xdr:nvCxnSpPr>
      <xdr:spPr>
        <a:xfrm flipV="1">
          <a:off x="21323300" y="1042358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162369</xdr:rowOff>
    </xdr:from>
    <xdr:to>
      <xdr:col>107</xdr:col>
      <xdr:colOff>101600</xdr:colOff>
      <xdr:row>60</xdr:row>
      <xdr:rowOff>92519</xdr:rowOff>
    </xdr:to>
    <xdr:sp macro="" textlink="">
      <xdr:nvSpPr>
        <xdr:cNvPr id="603" name="楕円 602">
          <a:extLst>
            <a:ext uri="{FF2B5EF4-FFF2-40B4-BE49-F238E27FC236}">
              <a16:creationId xmlns:a16="http://schemas.microsoft.com/office/drawing/2014/main" id="{75C7CA38-EA57-44E3-B10F-0A717F323F9E}"/>
            </a:ext>
          </a:extLst>
        </xdr:cNvPr>
        <xdr:cNvSpPr/>
      </xdr:nvSpPr>
      <xdr:spPr>
        <a:xfrm>
          <a:off x="20383500" y="102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41719</xdr:rowOff>
    </xdr:from>
    <xdr:to>
      <xdr:col>111</xdr:col>
      <xdr:colOff>177800</xdr:colOff>
      <xdr:row>60</xdr:row>
      <xdr:rowOff>147447</xdr:rowOff>
    </xdr:to>
    <xdr:cxnSp macro="">
      <xdr:nvCxnSpPr>
        <xdr:cNvPr id="604" name="直線コネクタ 603">
          <a:extLst>
            <a:ext uri="{FF2B5EF4-FFF2-40B4-BE49-F238E27FC236}">
              <a16:creationId xmlns:a16="http://schemas.microsoft.com/office/drawing/2014/main" id="{E3DCB477-9FEF-41BC-859D-AD5A15786BDB}"/>
            </a:ext>
          </a:extLst>
        </xdr:cNvPr>
        <xdr:cNvCxnSpPr/>
      </xdr:nvCxnSpPr>
      <xdr:spPr>
        <a:xfrm>
          <a:off x="20434300" y="10328719"/>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xdr:rowOff>
    </xdr:from>
    <xdr:to>
      <xdr:col>102</xdr:col>
      <xdr:colOff>165100</xdr:colOff>
      <xdr:row>60</xdr:row>
      <xdr:rowOff>105664</xdr:rowOff>
    </xdr:to>
    <xdr:sp macro="" textlink="">
      <xdr:nvSpPr>
        <xdr:cNvPr id="605" name="楕円 604">
          <a:extLst>
            <a:ext uri="{FF2B5EF4-FFF2-40B4-BE49-F238E27FC236}">
              <a16:creationId xmlns:a16="http://schemas.microsoft.com/office/drawing/2014/main" id="{32B055A8-5093-45F3-B68B-7A13B9F0BE39}"/>
            </a:ext>
          </a:extLst>
        </xdr:cNvPr>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41719</xdr:rowOff>
    </xdr:from>
    <xdr:to>
      <xdr:col>107</xdr:col>
      <xdr:colOff>50800</xdr:colOff>
      <xdr:row>60</xdr:row>
      <xdr:rowOff>54864</xdr:rowOff>
    </xdr:to>
    <xdr:cxnSp macro="">
      <xdr:nvCxnSpPr>
        <xdr:cNvPr id="606" name="直線コネクタ 605">
          <a:extLst>
            <a:ext uri="{FF2B5EF4-FFF2-40B4-BE49-F238E27FC236}">
              <a16:creationId xmlns:a16="http://schemas.microsoft.com/office/drawing/2014/main" id="{5D913A3F-AF74-4511-9A4F-55A8C7E3BEB5}"/>
            </a:ext>
          </a:extLst>
        </xdr:cNvPr>
        <xdr:cNvCxnSpPr/>
      </xdr:nvCxnSpPr>
      <xdr:spPr>
        <a:xfrm flipV="1">
          <a:off x="19545300" y="10328719"/>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94361</xdr:rowOff>
    </xdr:from>
    <xdr:to>
      <xdr:col>98</xdr:col>
      <xdr:colOff>38100</xdr:colOff>
      <xdr:row>60</xdr:row>
      <xdr:rowOff>24511</xdr:rowOff>
    </xdr:to>
    <xdr:sp macro="" textlink="">
      <xdr:nvSpPr>
        <xdr:cNvPr id="607" name="楕円 606">
          <a:extLst>
            <a:ext uri="{FF2B5EF4-FFF2-40B4-BE49-F238E27FC236}">
              <a16:creationId xmlns:a16="http://schemas.microsoft.com/office/drawing/2014/main" id="{D953A169-F1D6-4F1E-9A46-11CA7C6FAED7}"/>
            </a:ext>
          </a:extLst>
        </xdr:cNvPr>
        <xdr:cNvSpPr/>
      </xdr:nvSpPr>
      <xdr:spPr>
        <a:xfrm>
          <a:off x="186055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145161</xdr:rowOff>
    </xdr:from>
    <xdr:to>
      <xdr:col>102</xdr:col>
      <xdr:colOff>114300</xdr:colOff>
      <xdr:row>60</xdr:row>
      <xdr:rowOff>54864</xdr:rowOff>
    </xdr:to>
    <xdr:cxnSp macro="">
      <xdr:nvCxnSpPr>
        <xdr:cNvPr id="608" name="直線コネクタ 607">
          <a:extLst>
            <a:ext uri="{FF2B5EF4-FFF2-40B4-BE49-F238E27FC236}">
              <a16:creationId xmlns:a16="http://schemas.microsoft.com/office/drawing/2014/main" id="{56418B4E-662D-4C5A-8D03-6F9AA58E1D9A}"/>
            </a:ext>
          </a:extLst>
        </xdr:cNvPr>
        <xdr:cNvCxnSpPr/>
      </xdr:nvCxnSpPr>
      <xdr:spPr>
        <a:xfrm>
          <a:off x="18656300" y="1026071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a:extLst>
            <a:ext uri="{FF2B5EF4-FFF2-40B4-BE49-F238E27FC236}">
              <a16:creationId xmlns:a16="http://schemas.microsoft.com/office/drawing/2014/main" id="{BC3E8420-B7A1-4AC7-8CF5-712B039E03A6}"/>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a:extLst>
            <a:ext uri="{FF2B5EF4-FFF2-40B4-BE49-F238E27FC236}">
              <a16:creationId xmlns:a16="http://schemas.microsoft.com/office/drawing/2014/main" id="{E4B830CB-3C21-4D78-AF7E-D3231EACE62D}"/>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a:extLst>
            <a:ext uri="{FF2B5EF4-FFF2-40B4-BE49-F238E27FC236}">
              <a16:creationId xmlns:a16="http://schemas.microsoft.com/office/drawing/2014/main" id="{2E0632C5-B14F-4F8C-81C7-872F72EB42D4}"/>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a:extLst>
            <a:ext uri="{FF2B5EF4-FFF2-40B4-BE49-F238E27FC236}">
              <a16:creationId xmlns:a16="http://schemas.microsoft.com/office/drawing/2014/main" id="{FE7C3F76-C28B-4845-B375-1F2430E18E80}"/>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43324</xdr:rowOff>
    </xdr:from>
    <xdr:ext cx="469744" cy="259045"/>
    <xdr:sp macro="" textlink="">
      <xdr:nvSpPr>
        <xdr:cNvPr id="613" name="n_1mainValue【学校施設】&#10;一人当たり面積">
          <a:extLst>
            <a:ext uri="{FF2B5EF4-FFF2-40B4-BE49-F238E27FC236}">
              <a16:creationId xmlns:a16="http://schemas.microsoft.com/office/drawing/2014/main" id="{D7524195-90B5-4383-99AB-EB5519DC0AF6}"/>
            </a:ext>
          </a:extLst>
        </xdr:cNvPr>
        <xdr:cNvSpPr txBox="1"/>
      </xdr:nvSpPr>
      <xdr:spPr>
        <a:xfrm>
          <a:off x="21075727" y="101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109046</xdr:rowOff>
    </xdr:from>
    <xdr:ext cx="469744" cy="259045"/>
    <xdr:sp macro="" textlink="">
      <xdr:nvSpPr>
        <xdr:cNvPr id="614" name="n_2mainValue【学校施設】&#10;一人当たり面積">
          <a:extLst>
            <a:ext uri="{FF2B5EF4-FFF2-40B4-BE49-F238E27FC236}">
              <a16:creationId xmlns:a16="http://schemas.microsoft.com/office/drawing/2014/main" id="{9AB58A11-EDB7-41ED-8900-9253B5F9D714}"/>
            </a:ext>
          </a:extLst>
        </xdr:cNvPr>
        <xdr:cNvSpPr txBox="1"/>
      </xdr:nvSpPr>
      <xdr:spPr>
        <a:xfrm>
          <a:off x="20199427" y="100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615" name="n_3mainValue【学校施設】&#10;一人当たり面積">
          <a:extLst>
            <a:ext uri="{FF2B5EF4-FFF2-40B4-BE49-F238E27FC236}">
              <a16:creationId xmlns:a16="http://schemas.microsoft.com/office/drawing/2014/main" id="{88DEB9AA-C3C6-4618-ABF0-CE31AC8075F4}"/>
            </a:ext>
          </a:extLst>
        </xdr:cNvPr>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41038</xdr:rowOff>
    </xdr:from>
    <xdr:ext cx="469744" cy="259045"/>
    <xdr:sp macro="" textlink="">
      <xdr:nvSpPr>
        <xdr:cNvPr id="616" name="n_4mainValue【学校施設】&#10;一人当たり面積">
          <a:extLst>
            <a:ext uri="{FF2B5EF4-FFF2-40B4-BE49-F238E27FC236}">
              <a16:creationId xmlns:a16="http://schemas.microsoft.com/office/drawing/2014/main" id="{08106719-7E91-4A64-AFAF-711F85D01ACD}"/>
            </a:ext>
          </a:extLst>
        </xdr:cNvPr>
        <xdr:cNvSpPr txBox="1"/>
      </xdr:nvSpPr>
      <xdr:spPr>
        <a:xfrm>
          <a:off x="184214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175FE217-17AF-4268-8D38-79140B2DB8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3749DF72-AECD-4112-B80F-A94C603355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484274A4-8291-402E-B5DA-7779210276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142B65BC-29AC-4D8B-B0D2-7E44530882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6E261953-2B80-420B-805C-230C369A22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BDC25510-6F01-41B3-856D-A2006C2B55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55A308A-4974-4029-ADD4-2C0622DF3B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EFC49858-B897-485C-B32F-AED26D923E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292D44E-73DB-4899-8E23-D232DCAFE6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3608DCCD-7F7B-4722-98EC-D08ED397FE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8BF684BD-9837-410D-A9D8-D151A6C8CE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C68AB4DF-CEF5-4436-842B-6519BA3539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5F2A274D-CADF-47D4-A68A-8F831AD80A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3B226DCA-470C-4762-AED3-EE69E9D77C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A09B7F1-7921-4460-B8CC-5FB68D488A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40E3AC2F-9F0D-4E91-B1B6-CABB54D838A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6C51848C-EE15-4EA7-9747-4F2E977474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73519851-8488-437A-A8AB-A0FA4D4B53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AAEBE25A-2233-4462-B291-2D385EB528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B6F59DCE-161B-4CD8-8F70-D4C34499ED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7E07C9B0-5FD0-4F36-91B7-DE4AB2BF49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97A6F310-433E-4109-96FC-87E13CD6C6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59BDE492-D41A-4725-BD2A-21EC65B891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2283312C-8F75-41C7-8BCB-5815F84996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161AFFB1-A996-4552-9F01-586D31484A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4388411B-325D-4E93-B208-EE34182887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A8C9C33A-A586-4CEC-B184-11BBFB67B3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78848440-FB7F-4820-9174-81FAE92E925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2108A1AF-1D0E-408B-B2BF-70C36225315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F0D42455-A0D6-458B-A744-324686FAB3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22EA5586-582B-4790-BF78-FD8D844C4FA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3126AE59-8242-4075-BDFD-70D23FB03F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3F41DDAC-879B-4937-A8F2-6306426C0B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EABC794A-8B3F-46E4-9BAF-02B526C21C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C0C62935-ECF6-459C-BF38-DC56491ED2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430F3CF8-5DF9-4F7F-8162-5A36B37A3C9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a:extLst>
            <a:ext uri="{FF2B5EF4-FFF2-40B4-BE49-F238E27FC236}">
              <a16:creationId xmlns:a16="http://schemas.microsoft.com/office/drawing/2014/main" id="{CE15DA3A-782B-4180-BD45-7755707DEBC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636C3EDE-C6A3-4AE3-858A-E807323026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a:extLst>
            <a:ext uri="{FF2B5EF4-FFF2-40B4-BE49-F238E27FC236}">
              <a16:creationId xmlns:a16="http://schemas.microsoft.com/office/drawing/2014/main" id="{6373B8E5-DA13-428D-9668-0920255EC5B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2B8E9653-FCEF-4C0D-8D67-996F70F5EF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7" name="直線コネクタ 656">
          <a:extLst>
            <a:ext uri="{FF2B5EF4-FFF2-40B4-BE49-F238E27FC236}">
              <a16:creationId xmlns:a16="http://schemas.microsoft.com/office/drawing/2014/main" id="{BFE6C07B-7321-4C49-8A67-AB5B4A118B1E}"/>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a:extLst>
            <a:ext uri="{FF2B5EF4-FFF2-40B4-BE49-F238E27FC236}">
              <a16:creationId xmlns:a16="http://schemas.microsoft.com/office/drawing/2014/main" id="{B99B4114-102E-4A40-91BF-0C73322D6D8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a:extLst>
            <a:ext uri="{FF2B5EF4-FFF2-40B4-BE49-F238E27FC236}">
              <a16:creationId xmlns:a16="http://schemas.microsoft.com/office/drawing/2014/main" id="{3036B18F-3ED2-49AA-A7DC-35D43E18A9E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0" name="【公民館】&#10;有形固定資産減価償却率最大値テキスト">
          <a:extLst>
            <a:ext uri="{FF2B5EF4-FFF2-40B4-BE49-F238E27FC236}">
              <a16:creationId xmlns:a16="http://schemas.microsoft.com/office/drawing/2014/main" id="{91A177F7-2901-4BF8-8C14-24A14980FB6A}"/>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1" name="直線コネクタ 660">
          <a:extLst>
            <a:ext uri="{FF2B5EF4-FFF2-40B4-BE49-F238E27FC236}">
              <a16:creationId xmlns:a16="http://schemas.microsoft.com/office/drawing/2014/main" id="{876B174C-5AE3-4237-BDC8-1EFEAEF06C63}"/>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662" name="【公民館】&#10;有形固定資産減価償却率平均値テキスト">
          <a:extLst>
            <a:ext uri="{FF2B5EF4-FFF2-40B4-BE49-F238E27FC236}">
              <a16:creationId xmlns:a16="http://schemas.microsoft.com/office/drawing/2014/main" id="{DA9BB752-28B1-4247-9AA7-42394588C115}"/>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3" name="フローチャート: 判断 662">
          <a:extLst>
            <a:ext uri="{FF2B5EF4-FFF2-40B4-BE49-F238E27FC236}">
              <a16:creationId xmlns:a16="http://schemas.microsoft.com/office/drawing/2014/main" id="{60724855-5609-486E-8CC5-DB349B59B081}"/>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4" name="フローチャート: 判断 663">
          <a:extLst>
            <a:ext uri="{FF2B5EF4-FFF2-40B4-BE49-F238E27FC236}">
              <a16:creationId xmlns:a16="http://schemas.microsoft.com/office/drawing/2014/main" id="{FAA77898-C16C-4C15-8E9F-0A371E2E89FC}"/>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5" name="フローチャート: 判断 664">
          <a:extLst>
            <a:ext uri="{FF2B5EF4-FFF2-40B4-BE49-F238E27FC236}">
              <a16:creationId xmlns:a16="http://schemas.microsoft.com/office/drawing/2014/main" id="{F6D8775C-12FA-4D73-A176-1524B986B4A4}"/>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6" name="フローチャート: 判断 665">
          <a:extLst>
            <a:ext uri="{FF2B5EF4-FFF2-40B4-BE49-F238E27FC236}">
              <a16:creationId xmlns:a16="http://schemas.microsoft.com/office/drawing/2014/main" id="{ED3B1D99-9C19-44F0-B3D4-63CF855AD54D}"/>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7" name="フローチャート: 判断 666">
          <a:extLst>
            <a:ext uri="{FF2B5EF4-FFF2-40B4-BE49-F238E27FC236}">
              <a16:creationId xmlns:a16="http://schemas.microsoft.com/office/drawing/2014/main" id="{071184C0-48FB-410D-9B73-F51F76570F03}"/>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96EB9CC6-E6A5-4CB9-B1AE-AFBD477684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6CE2716-120E-4418-A8A6-D5C82EC26B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B4F14CD-F7C7-4C90-9BAE-E60E5F9253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87E0C64-0385-41C1-A9A2-8B0A03A333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EE8D9A2-46D3-4749-80DB-2C773CD7BD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673" name="楕円 672">
          <a:extLst>
            <a:ext uri="{FF2B5EF4-FFF2-40B4-BE49-F238E27FC236}">
              <a16:creationId xmlns:a16="http://schemas.microsoft.com/office/drawing/2014/main" id="{CE85B079-35F7-4649-B35B-409AB1C655CB}"/>
            </a:ext>
          </a:extLst>
        </xdr:cNvPr>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674" name="【公民館】&#10;有形固定資産減価償却率該当値テキスト">
          <a:extLst>
            <a:ext uri="{FF2B5EF4-FFF2-40B4-BE49-F238E27FC236}">
              <a16:creationId xmlns:a16="http://schemas.microsoft.com/office/drawing/2014/main" id="{63577332-10BD-41BB-8473-CE5406D48198}"/>
            </a:ext>
          </a:extLst>
        </xdr:cNvPr>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65405</xdr:rowOff>
    </xdr:from>
    <xdr:to>
      <xdr:col>81</xdr:col>
      <xdr:colOff>101600</xdr:colOff>
      <xdr:row>106</xdr:row>
      <xdr:rowOff>167005</xdr:rowOff>
    </xdr:to>
    <xdr:sp macro="" textlink="">
      <xdr:nvSpPr>
        <xdr:cNvPr id="675" name="楕円 674">
          <a:extLst>
            <a:ext uri="{FF2B5EF4-FFF2-40B4-BE49-F238E27FC236}">
              <a16:creationId xmlns:a16="http://schemas.microsoft.com/office/drawing/2014/main" id="{1712ABEE-EBF9-4074-A682-41086294ABD8}"/>
            </a:ext>
          </a:extLst>
        </xdr:cNvPr>
        <xdr:cNvSpPr/>
      </xdr:nvSpPr>
      <xdr:spPr>
        <a:xfrm>
          <a:off x="1543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106</xdr:row>
      <xdr:rowOff>152400</xdr:rowOff>
    </xdr:to>
    <xdr:cxnSp macro="">
      <xdr:nvCxnSpPr>
        <xdr:cNvPr id="676" name="直線コネクタ 675">
          <a:extLst>
            <a:ext uri="{FF2B5EF4-FFF2-40B4-BE49-F238E27FC236}">
              <a16:creationId xmlns:a16="http://schemas.microsoft.com/office/drawing/2014/main" id="{BDA0876D-5763-4539-8BD5-E202EDD2D543}"/>
            </a:ext>
          </a:extLst>
        </xdr:cNvPr>
        <xdr:cNvCxnSpPr/>
      </xdr:nvCxnSpPr>
      <xdr:spPr>
        <a:xfrm>
          <a:off x="15481300" y="18289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677" name="楕円 676">
          <a:extLst>
            <a:ext uri="{FF2B5EF4-FFF2-40B4-BE49-F238E27FC236}">
              <a16:creationId xmlns:a16="http://schemas.microsoft.com/office/drawing/2014/main" id="{EAB3CC1B-CBA9-4E8C-9B54-AFC52D0C32C2}"/>
            </a:ext>
          </a:extLst>
        </xdr:cNvPr>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80011</xdr:rowOff>
    </xdr:from>
    <xdr:to>
      <xdr:col>81</xdr:col>
      <xdr:colOff>50800</xdr:colOff>
      <xdr:row>106</xdr:row>
      <xdr:rowOff>116205</xdr:rowOff>
    </xdr:to>
    <xdr:cxnSp macro="">
      <xdr:nvCxnSpPr>
        <xdr:cNvPr id="678" name="直線コネクタ 677">
          <a:extLst>
            <a:ext uri="{FF2B5EF4-FFF2-40B4-BE49-F238E27FC236}">
              <a16:creationId xmlns:a16="http://schemas.microsoft.com/office/drawing/2014/main" id="{D924CB71-ACA8-447E-BC73-2D83B28C1A17}"/>
            </a:ext>
          </a:extLst>
        </xdr:cNvPr>
        <xdr:cNvCxnSpPr/>
      </xdr:nvCxnSpPr>
      <xdr:spPr>
        <a:xfrm>
          <a:off x="14592300" y="18253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79" name="楕円 678">
          <a:extLst>
            <a:ext uri="{FF2B5EF4-FFF2-40B4-BE49-F238E27FC236}">
              <a16:creationId xmlns:a16="http://schemas.microsoft.com/office/drawing/2014/main" id="{FD6BEB36-E33E-4BB6-AA6F-64C7C015C595}"/>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80011</xdr:rowOff>
    </xdr:to>
    <xdr:cxnSp macro="">
      <xdr:nvCxnSpPr>
        <xdr:cNvPr id="680" name="直線コネクタ 679">
          <a:extLst>
            <a:ext uri="{FF2B5EF4-FFF2-40B4-BE49-F238E27FC236}">
              <a16:creationId xmlns:a16="http://schemas.microsoft.com/office/drawing/2014/main" id="{1FC45270-0AA4-4875-A89C-0B187289A9A4}"/>
            </a:ext>
          </a:extLst>
        </xdr:cNvPr>
        <xdr:cNvCxnSpPr/>
      </xdr:nvCxnSpPr>
      <xdr:spPr>
        <a:xfrm>
          <a:off x="13703300" y="18215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126364</xdr:rowOff>
    </xdr:from>
    <xdr:to>
      <xdr:col>67</xdr:col>
      <xdr:colOff>101600</xdr:colOff>
      <xdr:row>106</xdr:row>
      <xdr:rowOff>56514</xdr:rowOff>
    </xdr:to>
    <xdr:sp macro="" textlink="">
      <xdr:nvSpPr>
        <xdr:cNvPr id="681" name="楕円 680">
          <a:extLst>
            <a:ext uri="{FF2B5EF4-FFF2-40B4-BE49-F238E27FC236}">
              <a16:creationId xmlns:a16="http://schemas.microsoft.com/office/drawing/2014/main" id="{82029BFA-43FD-45E8-9F8F-765E54ACE10A}"/>
            </a:ext>
          </a:extLst>
        </xdr:cNvPr>
        <xdr:cNvSpPr/>
      </xdr:nvSpPr>
      <xdr:spPr>
        <a:xfrm>
          <a:off x="1276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41911</xdr:rowOff>
    </xdr:to>
    <xdr:cxnSp macro="">
      <xdr:nvCxnSpPr>
        <xdr:cNvPr id="682" name="直線コネクタ 681">
          <a:extLst>
            <a:ext uri="{FF2B5EF4-FFF2-40B4-BE49-F238E27FC236}">
              <a16:creationId xmlns:a16="http://schemas.microsoft.com/office/drawing/2014/main" id="{97E505A3-EEE8-41A4-A0F0-40A3C7FA8571}"/>
            </a:ext>
          </a:extLst>
        </xdr:cNvPr>
        <xdr:cNvCxnSpPr/>
      </xdr:nvCxnSpPr>
      <xdr:spPr>
        <a:xfrm>
          <a:off x="12814300" y="1817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3" name="n_1aveValue【公民館】&#10;有形固定資産減価償却率">
          <a:extLst>
            <a:ext uri="{FF2B5EF4-FFF2-40B4-BE49-F238E27FC236}">
              <a16:creationId xmlns:a16="http://schemas.microsoft.com/office/drawing/2014/main" id="{4771D22B-BAFF-4EE5-A552-6FFCC7EA13A8}"/>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84" name="n_2aveValue【公民館】&#10;有形固定資産減価償却率">
          <a:extLst>
            <a:ext uri="{FF2B5EF4-FFF2-40B4-BE49-F238E27FC236}">
              <a16:creationId xmlns:a16="http://schemas.microsoft.com/office/drawing/2014/main" id="{8F227993-6B3A-4A59-AC32-907CC565B5EF}"/>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685" name="n_3aveValue【公民館】&#10;有形固定資産減価償却率">
          <a:extLst>
            <a:ext uri="{FF2B5EF4-FFF2-40B4-BE49-F238E27FC236}">
              <a16:creationId xmlns:a16="http://schemas.microsoft.com/office/drawing/2014/main" id="{7B60E367-92CC-4B11-9211-F55362E4392C}"/>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686" name="n_4aveValue【公民館】&#10;有形固定資産減価償却率">
          <a:extLst>
            <a:ext uri="{FF2B5EF4-FFF2-40B4-BE49-F238E27FC236}">
              <a16:creationId xmlns:a16="http://schemas.microsoft.com/office/drawing/2014/main" id="{8255EF19-2A55-4B62-BC0B-D6F1349909FE}"/>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158132</xdr:rowOff>
    </xdr:from>
    <xdr:ext cx="405111" cy="259045"/>
    <xdr:sp macro="" textlink="">
      <xdr:nvSpPr>
        <xdr:cNvPr id="687" name="n_1mainValue【公民館】&#10;有形固定資産減価償却率">
          <a:extLst>
            <a:ext uri="{FF2B5EF4-FFF2-40B4-BE49-F238E27FC236}">
              <a16:creationId xmlns:a16="http://schemas.microsoft.com/office/drawing/2014/main" id="{091F886C-74F2-42A9-AD3C-A11C18D9EBF4}"/>
            </a:ext>
          </a:extLst>
        </xdr:cNvPr>
        <xdr:cNvSpPr txBox="1"/>
      </xdr:nvSpPr>
      <xdr:spPr>
        <a:xfrm>
          <a:off x="15266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688" name="n_2mainValue【公民館】&#10;有形固定資産減価償却率">
          <a:extLst>
            <a:ext uri="{FF2B5EF4-FFF2-40B4-BE49-F238E27FC236}">
              <a16:creationId xmlns:a16="http://schemas.microsoft.com/office/drawing/2014/main" id="{5C089FD9-2F3B-40B5-B765-768FA3A139A7}"/>
            </a:ext>
          </a:extLst>
        </xdr:cNvPr>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89" name="n_3mainValue【公民館】&#10;有形固定資産減価償却率">
          <a:extLst>
            <a:ext uri="{FF2B5EF4-FFF2-40B4-BE49-F238E27FC236}">
              <a16:creationId xmlns:a16="http://schemas.microsoft.com/office/drawing/2014/main" id="{20AF1DFD-9954-473E-AA11-5874033B0EDD}"/>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47641</xdr:rowOff>
    </xdr:from>
    <xdr:ext cx="405111" cy="259045"/>
    <xdr:sp macro="" textlink="">
      <xdr:nvSpPr>
        <xdr:cNvPr id="690" name="n_4mainValue【公民館】&#10;有形固定資産減価償却率">
          <a:extLst>
            <a:ext uri="{FF2B5EF4-FFF2-40B4-BE49-F238E27FC236}">
              <a16:creationId xmlns:a16="http://schemas.microsoft.com/office/drawing/2014/main" id="{29A0DEAC-2B43-4CEB-897D-81DB53BDBEAE}"/>
            </a:ext>
          </a:extLst>
        </xdr:cNvPr>
        <xdr:cNvSpPr txBox="1"/>
      </xdr:nvSpPr>
      <xdr:spPr>
        <a:xfrm>
          <a:off x="12611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992E812A-0166-4433-B289-66667C998B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E6B86B8-CF16-43A6-BB0E-0C81716576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6B8F04B8-D7BC-415B-A4BC-3C0B289204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91E072E9-F7E2-4889-9A1F-51CEE4B4C4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D8FB1ACE-1DF4-4E5A-90D4-E2A2DE738B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B075573D-01CB-4237-8069-D2CCF786B2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77868E68-97D1-4AAA-AACA-5844236573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C35D3359-0ED5-4AD9-9500-7962A77EB0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F347D173-73F8-499B-88D8-353A1AE1BE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DA1F0AD9-DD3E-43BC-BC4E-85F75CA944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FDE832A5-EB1E-439A-B928-84EB06AA901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81D103C2-55DF-4374-B89A-EBECF3A4B0E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3FA90EE7-850E-435D-9919-337622082F9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F5B91974-8DCF-4DBD-B30B-C4A168F6E1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AE4F7774-A586-420A-A84C-98B33304CD5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41A49555-954F-43F5-A109-4018182335E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3928F9CD-528D-4921-8797-65DD0FB523F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22B0D149-AE81-4FB4-9A93-01058730F22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82640B7E-8971-451B-978A-E294839D8E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232195F8-8080-44D7-8FB9-DC180279F5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4E407496-FFCA-4183-9731-25F0A15A43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2" name="直線コネクタ 711">
          <a:extLst>
            <a:ext uri="{FF2B5EF4-FFF2-40B4-BE49-F238E27FC236}">
              <a16:creationId xmlns:a16="http://schemas.microsoft.com/office/drawing/2014/main" id="{5E91A655-66C2-494E-B3C7-AFB65462A2B2}"/>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3" name="【公民館】&#10;一人当たり面積最小値テキスト">
          <a:extLst>
            <a:ext uri="{FF2B5EF4-FFF2-40B4-BE49-F238E27FC236}">
              <a16:creationId xmlns:a16="http://schemas.microsoft.com/office/drawing/2014/main" id="{CBE23767-1A45-447F-9760-538721451381}"/>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4" name="直線コネクタ 713">
          <a:extLst>
            <a:ext uri="{FF2B5EF4-FFF2-40B4-BE49-F238E27FC236}">
              <a16:creationId xmlns:a16="http://schemas.microsoft.com/office/drawing/2014/main" id="{0A78447B-AFCC-46B3-B8B3-0F848DD93A4F}"/>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5" name="【公民館】&#10;一人当たり面積最大値テキスト">
          <a:extLst>
            <a:ext uri="{FF2B5EF4-FFF2-40B4-BE49-F238E27FC236}">
              <a16:creationId xmlns:a16="http://schemas.microsoft.com/office/drawing/2014/main" id="{7A4A6EAD-65BE-4C24-B1AD-AB100455671C}"/>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6" name="直線コネクタ 715">
          <a:extLst>
            <a:ext uri="{FF2B5EF4-FFF2-40B4-BE49-F238E27FC236}">
              <a16:creationId xmlns:a16="http://schemas.microsoft.com/office/drawing/2014/main" id="{2FD55500-F7D5-4273-8BC5-431ACFC9728F}"/>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717" name="【公民館】&#10;一人当たり面積平均値テキスト">
          <a:extLst>
            <a:ext uri="{FF2B5EF4-FFF2-40B4-BE49-F238E27FC236}">
              <a16:creationId xmlns:a16="http://schemas.microsoft.com/office/drawing/2014/main" id="{1C917A65-E0F9-4DEC-B4AE-9F081E7B943A}"/>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8" name="フローチャート: 判断 717">
          <a:extLst>
            <a:ext uri="{FF2B5EF4-FFF2-40B4-BE49-F238E27FC236}">
              <a16:creationId xmlns:a16="http://schemas.microsoft.com/office/drawing/2014/main" id="{59BB862A-9025-4D7C-8905-97AE60692A48}"/>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9" name="フローチャート: 判断 718">
          <a:extLst>
            <a:ext uri="{FF2B5EF4-FFF2-40B4-BE49-F238E27FC236}">
              <a16:creationId xmlns:a16="http://schemas.microsoft.com/office/drawing/2014/main" id="{76C3FDEF-3C2F-4DC8-A789-1FEA907A24D8}"/>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0" name="フローチャート: 判断 719">
          <a:extLst>
            <a:ext uri="{FF2B5EF4-FFF2-40B4-BE49-F238E27FC236}">
              <a16:creationId xmlns:a16="http://schemas.microsoft.com/office/drawing/2014/main" id="{193A8D5F-4E22-4737-B4B2-E7C89DA12EBF}"/>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1" name="フローチャート: 判断 720">
          <a:extLst>
            <a:ext uri="{FF2B5EF4-FFF2-40B4-BE49-F238E27FC236}">
              <a16:creationId xmlns:a16="http://schemas.microsoft.com/office/drawing/2014/main" id="{C4DF2AB5-B67E-41EE-A008-A3855888D044}"/>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2" name="フローチャート: 判断 721">
          <a:extLst>
            <a:ext uri="{FF2B5EF4-FFF2-40B4-BE49-F238E27FC236}">
              <a16:creationId xmlns:a16="http://schemas.microsoft.com/office/drawing/2014/main" id="{A9B16FE1-F88A-460C-AB80-F8A76D811E50}"/>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42ADA18-B309-4636-920E-CEDC7F07B4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86493B9-52AC-4146-A8AA-4613AABE1F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7E7CBF4-632E-4FF7-A45D-6519FCFA09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8FE0C96-69E2-48AC-ADC4-AE545BC2BF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95EF9F70-567E-4021-ABCB-BBC38AE546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28" name="楕円 727">
          <a:extLst>
            <a:ext uri="{FF2B5EF4-FFF2-40B4-BE49-F238E27FC236}">
              <a16:creationId xmlns:a16="http://schemas.microsoft.com/office/drawing/2014/main" id="{E870C8DA-F0F9-4498-BEC7-54A2CAF64DA5}"/>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29" name="【公民館】&#10;一人当たり面積該当値テキスト">
          <a:extLst>
            <a:ext uri="{FF2B5EF4-FFF2-40B4-BE49-F238E27FC236}">
              <a16:creationId xmlns:a16="http://schemas.microsoft.com/office/drawing/2014/main" id="{9D1138F3-25AC-4805-8CEF-A32BBB0F25A9}"/>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30" name="楕円 729">
          <a:extLst>
            <a:ext uri="{FF2B5EF4-FFF2-40B4-BE49-F238E27FC236}">
              <a16:creationId xmlns:a16="http://schemas.microsoft.com/office/drawing/2014/main" id="{2813224E-CF6B-4333-A684-4EC49713B675}"/>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731" name="直線コネクタ 730">
          <a:extLst>
            <a:ext uri="{FF2B5EF4-FFF2-40B4-BE49-F238E27FC236}">
              <a16:creationId xmlns:a16="http://schemas.microsoft.com/office/drawing/2014/main" id="{214A4F5C-B19B-4774-B17B-9C75FEA301C1}"/>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732" name="楕円 731">
          <a:extLst>
            <a:ext uri="{FF2B5EF4-FFF2-40B4-BE49-F238E27FC236}">
              <a16:creationId xmlns:a16="http://schemas.microsoft.com/office/drawing/2014/main" id="{A599C35F-3884-45D4-A135-348DF9088D8B}"/>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733" name="直線コネクタ 732">
          <a:extLst>
            <a:ext uri="{FF2B5EF4-FFF2-40B4-BE49-F238E27FC236}">
              <a16:creationId xmlns:a16="http://schemas.microsoft.com/office/drawing/2014/main" id="{96A68330-7A8E-4443-BAA0-6B087D22534C}"/>
            </a:ext>
          </a:extLst>
        </xdr:cNvPr>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734" name="楕円 733">
          <a:extLst>
            <a:ext uri="{FF2B5EF4-FFF2-40B4-BE49-F238E27FC236}">
              <a16:creationId xmlns:a16="http://schemas.microsoft.com/office/drawing/2014/main" id="{7EC4F026-6A43-4A31-9E96-73F258FFAA89}"/>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5335</xdr:rowOff>
    </xdr:to>
    <xdr:cxnSp macro="">
      <xdr:nvCxnSpPr>
        <xdr:cNvPr id="735" name="直線コネクタ 734">
          <a:extLst>
            <a:ext uri="{FF2B5EF4-FFF2-40B4-BE49-F238E27FC236}">
              <a16:creationId xmlns:a16="http://schemas.microsoft.com/office/drawing/2014/main" id="{121DFE16-9E6B-40C9-A38B-73617465DFD2}"/>
            </a:ext>
          </a:extLst>
        </xdr:cNvPr>
        <xdr:cNvCxnSpPr/>
      </xdr:nvCxnSpPr>
      <xdr:spPr>
        <a:xfrm flipV="1">
          <a:off x="19545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736" name="楕円 735">
          <a:extLst>
            <a:ext uri="{FF2B5EF4-FFF2-40B4-BE49-F238E27FC236}">
              <a16:creationId xmlns:a16="http://schemas.microsoft.com/office/drawing/2014/main" id="{D619C157-25CB-4C36-B1B1-6DE4F7FC11C7}"/>
            </a:ext>
          </a:extLst>
        </xdr:cNvPr>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5335</xdr:rowOff>
    </xdr:from>
    <xdr:to>
      <xdr:col>102</xdr:col>
      <xdr:colOff>114300</xdr:colOff>
      <xdr:row>108</xdr:row>
      <xdr:rowOff>5335</xdr:rowOff>
    </xdr:to>
    <xdr:cxnSp macro="">
      <xdr:nvCxnSpPr>
        <xdr:cNvPr id="737" name="直線コネクタ 736">
          <a:extLst>
            <a:ext uri="{FF2B5EF4-FFF2-40B4-BE49-F238E27FC236}">
              <a16:creationId xmlns:a16="http://schemas.microsoft.com/office/drawing/2014/main" id="{66325F3C-25C4-4481-8A42-80D1D85CE538}"/>
            </a:ext>
          </a:extLst>
        </xdr:cNvPr>
        <xdr:cNvCxnSpPr/>
      </xdr:nvCxnSpPr>
      <xdr:spPr>
        <a:xfrm>
          <a:off x="18656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738" name="n_1aveValue【公民館】&#10;一人当たり面積">
          <a:extLst>
            <a:ext uri="{FF2B5EF4-FFF2-40B4-BE49-F238E27FC236}">
              <a16:creationId xmlns:a16="http://schemas.microsoft.com/office/drawing/2014/main" id="{7DD09FA8-8A0C-459D-B98C-C17934168ED9}"/>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739" name="n_2aveValue【公民館】&#10;一人当たり面積">
          <a:extLst>
            <a:ext uri="{FF2B5EF4-FFF2-40B4-BE49-F238E27FC236}">
              <a16:creationId xmlns:a16="http://schemas.microsoft.com/office/drawing/2014/main" id="{E4AF3225-2527-4192-BC82-174DFC832287}"/>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0" name="n_3aveValue【公民館】&#10;一人当たり面積">
          <a:extLst>
            <a:ext uri="{FF2B5EF4-FFF2-40B4-BE49-F238E27FC236}">
              <a16:creationId xmlns:a16="http://schemas.microsoft.com/office/drawing/2014/main" id="{C38A9117-F5AC-45F1-AFEE-E9A792087B37}"/>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741" name="n_4aveValue【公民館】&#10;一人当たり面積">
          <a:extLst>
            <a:ext uri="{FF2B5EF4-FFF2-40B4-BE49-F238E27FC236}">
              <a16:creationId xmlns:a16="http://schemas.microsoft.com/office/drawing/2014/main" id="{F1A1E485-08B8-4BDE-9483-8BDC02BDF608}"/>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42" name="n_1mainValue【公民館】&#10;一人当たり面積">
          <a:extLst>
            <a:ext uri="{FF2B5EF4-FFF2-40B4-BE49-F238E27FC236}">
              <a16:creationId xmlns:a16="http://schemas.microsoft.com/office/drawing/2014/main" id="{33C114D0-C255-4DD8-9203-5EAD7AEDE1FD}"/>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743" name="n_2mainValue【公民館】&#10;一人当たり面積">
          <a:extLst>
            <a:ext uri="{FF2B5EF4-FFF2-40B4-BE49-F238E27FC236}">
              <a16:creationId xmlns:a16="http://schemas.microsoft.com/office/drawing/2014/main" id="{EE4B70D5-C577-4DCC-B182-BAB74DAC6824}"/>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744" name="n_3mainValue【公民館】&#10;一人当たり面積">
          <a:extLst>
            <a:ext uri="{FF2B5EF4-FFF2-40B4-BE49-F238E27FC236}">
              <a16:creationId xmlns:a16="http://schemas.microsoft.com/office/drawing/2014/main" id="{5C62F57F-49B1-46FD-BBBE-2033B3864115}"/>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745" name="n_4mainValue【公民館】&#10;一人当たり面積">
          <a:extLst>
            <a:ext uri="{FF2B5EF4-FFF2-40B4-BE49-F238E27FC236}">
              <a16:creationId xmlns:a16="http://schemas.microsoft.com/office/drawing/2014/main" id="{6E752043-9F18-40AD-B35D-99FAB54CE5DE}"/>
            </a:ext>
          </a:extLst>
        </xdr:cNvPr>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372B63C8-4BAF-43A8-9B76-52B85D8F2D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A925568E-B1FB-455E-B247-7619035DC8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7B6793E9-E592-46EE-A488-358F555A2B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立保育園の統廃合、民営化により「認定こども園・幼稚園・保育所」の有形固定資産減価償却率がわずかに改善されているが、半数の施設が耐用年数を迎え老朽化が進行しており、統合や建替えを含めた再整備の検討が必要である。また、「認定こども園・幼稚園・保育所」の一人当たりの面積は、経年比較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の減となっているが、民営化や利便性や配置バランスを考慮した適正配置により多様化する保育ニーズへの対応や保育サービスの充実を図る。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及び「公民館」は、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老朽化が進行している状況であり、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特に「道路」は、有形固定資産減価償却率が年々大きく増加している。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また、人口比較でみると、「橋りょう・トンネル」の一人当たり有形固定資産額が類似団体平均の約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倍と多くなっている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橋りょうや舗装の劣化が安全性に関わる原因となる可能性もあり、適切な維持管理を行う必要がある。修繕や更新に多額の費用負担が見込まれるため、引き続き定期的な点検等を実施し、利用状況や緊急性を考慮して計画的な修繕をすることでトータルコストの縮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AB854B-7A71-4064-AFB1-16C44975AA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F4F7D3-B5DB-44C5-BC65-8013C3CE02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B3B08D-D10C-483B-B52C-92B72D11D5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C13331-0108-4419-ADED-2011F26CC7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48264E-5E26-488E-9933-C86C2B0876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FC1219-1982-421E-945E-3D278A286D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8C46D7-DE4A-48B5-8AA0-C097955333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FF96B0-F9D7-4296-B60E-116E59CDBD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6CDA6D-783C-4FB1-99DE-01D49C8083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0E95C8-8CB7-4C11-B298-327FBAEDB1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F513ED-3A10-4882-832E-15CCF9DB40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F2C35E-1E6D-4304-ACE6-CB2748FAA4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679622-D361-4CAB-AEC6-D8342C8F1C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3A1128-F4AD-4F94-941D-FD5C46FDF7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633A1C-CD54-4FE1-A082-B03A67454D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6A5506-18DD-4D03-BF1D-870D372A6C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FB3BCE-99D8-42EB-8880-0F08929657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E5BEFC-6FFB-47C6-BDCE-54E5F4697A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AE5BAF-A2A4-4231-B09B-CC5A331996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218663-BF1A-4041-8050-54895DAEB1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696245-E19F-4AEA-82CD-6812B70DC8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ACA433-2950-4C20-8ED4-4818DC8452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8588CD-2A02-4155-B3EF-665CC9C521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EEF724-809D-4438-B03F-51B4E646BB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9D0F3F-FDB7-433D-92B9-0B6410DEE4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03BB0C-2DCD-4294-9BA4-26349F5649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91B894-3263-4388-A589-5EDDEA8A4D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DE39BE-F204-4121-A781-CF26F51B81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A3F534-A598-4813-8367-ABFA5C9959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51500E-16B6-4738-AA68-3F1791F2BA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8C8584-BEED-4964-AF89-7EC857F957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AD3B16-D1CB-46F6-AFD8-B6BC730C8C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994EBA-A803-4000-BC8D-D955F1D185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8AA2CA-661A-4425-893C-C72E146640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88A8D8-C03D-4C64-8A38-8DA11F11E4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A3DEE4-3E00-4E94-87B9-2E9FA99AC8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27577E-D521-405C-832D-10F8CA3825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EEEEEF-EB9D-4D01-8389-AE6F50412A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EA9DCD-DA35-4FE5-BEC4-B13A4AF0A2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AFCA59-D676-4C84-9DC2-87F89B7B6E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1FCF4A-697F-4A1F-81FA-B0B81941CB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37DB33-377B-4A45-942C-239183358A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5E1F59-8A4F-4BAD-AD1E-0C3EE85D48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E64DB1B-EA24-463E-BA68-E98D689FE73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A76F276-7B70-4A2F-83E3-386CF137F7C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B71C17-700D-4929-8CC3-26F44077E7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AE35634-3C30-4AD0-9D74-79EA5B669E6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33BE29-2F25-4664-B384-2F738D052F4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25AC2D-6039-45D5-B88E-AB8180F78D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F9CA204-4AFD-47A7-BEBA-5B3904BA713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3D4E16-D52A-4B16-BB1E-A432F73A74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B44B102-5FA3-4A22-98D9-EE373A95DBC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A5050D-A1AB-481A-9754-2470362A13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8C725E2-2E76-4AEE-A403-F5312BEE20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1AB0F710-D54D-4051-884D-AFBA09D728C4}"/>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21628BFE-EBC7-422C-AEA8-4AF54C9E0632}"/>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DBEB9999-D6CA-49EC-82D8-10188723AD74}"/>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A9909F6F-EB15-4B87-BBD6-ADC05BE44453}"/>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FDE6C667-791B-41B5-ABB9-5019BB479227}"/>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DE5D42FD-95A2-4A4E-BAF5-EC0C882E8D41}"/>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46CE03CC-4321-4485-9427-253DEEADE99B}"/>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467F962F-CFCC-433C-B44B-1F81408C95D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C4D2A940-EBA4-46E5-9E5D-F5C2EEA4D440}"/>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3C11C959-B1C0-4178-A0BA-71C1CEE87B0F}"/>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3A00F378-B1C5-47F0-B9A0-0DE245F20604}"/>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7F6FB4F-25C2-4AFD-BC3A-3513E21E94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58710C-B7EF-4A2A-BC9D-21CB8B4432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AB656B-769F-4B34-B978-9380D5EBE9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C1659D-EA7C-495D-8C8C-6EEC24EF22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919594-8D11-404E-A39D-1D0E592DA8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25400</xdr:rowOff>
    </xdr:from>
    <xdr:to>
      <xdr:col>24</xdr:col>
      <xdr:colOff>114300</xdr:colOff>
      <xdr:row>42</xdr:row>
      <xdr:rowOff>127000</xdr:rowOff>
    </xdr:to>
    <xdr:sp macro="" textlink="">
      <xdr:nvSpPr>
        <xdr:cNvPr id="72" name="楕円 71">
          <a:extLst>
            <a:ext uri="{FF2B5EF4-FFF2-40B4-BE49-F238E27FC236}">
              <a16:creationId xmlns:a16="http://schemas.microsoft.com/office/drawing/2014/main" id="{9B090A52-DD78-484F-A712-A6A0F2050402}"/>
            </a:ext>
          </a:extLst>
        </xdr:cNvPr>
        <xdr:cNvSpPr/>
      </xdr:nvSpPr>
      <xdr:spPr>
        <a:xfrm>
          <a:off x="4584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111777</xdr:rowOff>
    </xdr:from>
    <xdr:ext cx="405111" cy="259045"/>
    <xdr:sp macro="" textlink="">
      <xdr:nvSpPr>
        <xdr:cNvPr id="73" name="【図書館】&#10;有形固定資産減価償却率該当値テキスト">
          <a:extLst>
            <a:ext uri="{FF2B5EF4-FFF2-40B4-BE49-F238E27FC236}">
              <a16:creationId xmlns:a16="http://schemas.microsoft.com/office/drawing/2014/main" id="{4C05069B-2166-4507-BA25-DEC926F34D39}"/>
            </a:ext>
          </a:extLst>
        </xdr:cNvPr>
        <xdr:cNvSpPr txBox="1"/>
      </xdr:nvSpPr>
      <xdr:spPr>
        <a:xfrm>
          <a:off x="4673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4445</xdr:rowOff>
    </xdr:from>
    <xdr:to>
      <xdr:col>20</xdr:col>
      <xdr:colOff>38100</xdr:colOff>
      <xdr:row>42</xdr:row>
      <xdr:rowOff>106045</xdr:rowOff>
    </xdr:to>
    <xdr:sp macro="" textlink="">
      <xdr:nvSpPr>
        <xdr:cNvPr id="74" name="楕円 73">
          <a:extLst>
            <a:ext uri="{FF2B5EF4-FFF2-40B4-BE49-F238E27FC236}">
              <a16:creationId xmlns:a16="http://schemas.microsoft.com/office/drawing/2014/main" id="{1C678F7B-3B3C-476D-81CB-FC94366E064E}"/>
            </a:ext>
          </a:extLst>
        </xdr:cNvPr>
        <xdr:cNvSpPr/>
      </xdr:nvSpPr>
      <xdr:spPr>
        <a:xfrm>
          <a:off x="3746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55245</xdr:rowOff>
    </xdr:from>
    <xdr:to>
      <xdr:col>24</xdr:col>
      <xdr:colOff>63500</xdr:colOff>
      <xdr:row>42</xdr:row>
      <xdr:rowOff>76200</xdr:rowOff>
    </xdr:to>
    <xdr:cxnSp macro="">
      <xdr:nvCxnSpPr>
        <xdr:cNvPr id="75" name="直線コネクタ 74">
          <a:extLst>
            <a:ext uri="{FF2B5EF4-FFF2-40B4-BE49-F238E27FC236}">
              <a16:creationId xmlns:a16="http://schemas.microsoft.com/office/drawing/2014/main" id="{2843ED89-FA03-49BA-8BC6-BA805C21B615}"/>
            </a:ext>
          </a:extLst>
        </xdr:cNvPr>
        <xdr:cNvCxnSpPr/>
      </xdr:nvCxnSpPr>
      <xdr:spPr>
        <a:xfrm>
          <a:off x="3797300" y="72561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133985</xdr:rowOff>
    </xdr:from>
    <xdr:to>
      <xdr:col>15</xdr:col>
      <xdr:colOff>101600</xdr:colOff>
      <xdr:row>42</xdr:row>
      <xdr:rowOff>64135</xdr:rowOff>
    </xdr:to>
    <xdr:sp macro="" textlink="">
      <xdr:nvSpPr>
        <xdr:cNvPr id="76" name="楕円 75">
          <a:extLst>
            <a:ext uri="{FF2B5EF4-FFF2-40B4-BE49-F238E27FC236}">
              <a16:creationId xmlns:a16="http://schemas.microsoft.com/office/drawing/2014/main" id="{9CBECECB-C43F-4ABD-A322-2FBB46D13696}"/>
            </a:ext>
          </a:extLst>
        </xdr:cNvPr>
        <xdr:cNvSpPr/>
      </xdr:nvSpPr>
      <xdr:spPr>
        <a:xfrm>
          <a:off x="2857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13335</xdr:rowOff>
    </xdr:from>
    <xdr:to>
      <xdr:col>19</xdr:col>
      <xdr:colOff>177800</xdr:colOff>
      <xdr:row>42</xdr:row>
      <xdr:rowOff>55245</xdr:rowOff>
    </xdr:to>
    <xdr:cxnSp macro="">
      <xdr:nvCxnSpPr>
        <xdr:cNvPr id="77" name="直線コネクタ 76">
          <a:extLst>
            <a:ext uri="{FF2B5EF4-FFF2-40B4-BE49-F238E27FC236}">
              <a16:creationId xmlns:a16="http://schemas.microsoft.com/office/drawing/2014/main" id="{98E0DE3E-E86E-460E-A145-A72D655C3051}"/>
            </a:ext>
          </a:extLst>
        </xdr:cNvPr>
        <xdr:cNvCxnSpPr/>
      </xdr:nvCxnSpPr>
      <xdr:spPr>
        <a:xfrm>
          <a:off x="2908300" y="72142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114935</xdr:rowOff>
    </xdr:from>
    <xdr:to>
      <xdr:col>10</xdr:col>
      <xdr:colOff>165100</xdr:colOff>
      <xdr:row>42</xdr:row>
      <xdr:rowOff>45085</xdr:rowOff>
    </xdr:to>
    <xdr:sp macro="" textlink="">
      <xdr:nvSpPr>
        <xdr:cNvPr id="78" name="楕円 77">
          <a:extLst>
            <a:ext uri="{FF2B5EF4-FFF2-40B4-BE49-F238E27FC236}">
              <a16:creationId xmlns:a16="http://schemas.microsoft.com/office/drawing/2014/main" id="{D2B87AE5-7EC7-4A44-B209-945DD845B0F1}"/>
            </a:ext>
          </a:extLst>
        </xdr:cNvPr>
        <xdr:cNvSpPr/>
      </xdr:nvSpPr>
      <xdr:spPr>
        <a:xfrm>
          <a:off x="1968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165735</xdr:rowOff>
    </xdr:from>
    <xdr:to>
      <xdr:col>15</xdr:col>
      <xdr:colOff>50800</xdr:colOff>
      <xdr:row>42</xdr:row>
      <xdr:rowOff>13335</xdr:rowOff>
    </xdr:to>
    <xdr:cxnSp macro="">
      <xdr:nvCxnSpPr>
        <xdr:cNvPr id="79" name="直線コネクタ 78">
          <a:extLst>
            <a:ext uri="{FF2B5EF4-FFF2-40B4-BE49-F238E27FC236}">
              <a16:creationId xmlns:a16="http://schemas.microsoft.com/office/drawing/2014/main" id="{B749674C-F00A-4409-9FDB-BF8FD0C89966}"/>
            </a:ext>
          </a:extLst>
        </xdr:cNvPr>
        <xdr:cNvCxnSpPr/>
      </xdr:nvCxnSpPr>
      <xdr:spPr>
        <a:xfrm>
          <a:off x="2019300" y="71951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76835</xdr:rowOff>
    </xdr:from>
    <xdr:to>
      <xdr:col>6</xdr:col>
      <xdr:colOff>38100</xdr:colOff>
      <xdr:row>42</xdr:row>
      <xdr:rowOff>6985</xdr:rowOff>
    </xdr:to>
    <xdr:sp macro="" textlink="">
      <xdr:nvSpPr>
        <xdr:cNvPr id="80" name="楕円 79">
          <a:extLst>
            <a:ext uri="{FF2B5EF4-FFF2-40B4-BE49-F238E27FC236}">
              <a16:creationId xmlns:a16="http://schemas.microsoft.com/office/drawing/2014/main" id="{B9610664-1728-4CCE-BC97-739E52890A40}"/>
            </a:ext>
          </a:extLst>
        </xdr:cNvPr>
        <xdr:cNvSpPr/>
      </xdr:nvSpPr>
      <xdr:spPr>
        <a:xfrm>
          <a:off x="1079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127635</xdr:rowOff>
    </xdr:from>
    <xdr:to>
      <xdr:col>10</xdr:col>
      <xdr:colOff>114300</xdr:colOff>
      <xdr:row>41</xdr:row>
      <xdr:rowOff>165735</xdr:rowOff>
    </xdr:to>
    <xdr:cxnSp macro="">
      <xdr:nvCxnSpPr>
        <xdr:cNvPr id="81" name="直線コネクタ 80">
          <a:extLst>
            <a:ext uri="{FF2B5EF4-FFF2-40B4-BE49-F238E27FC236}">
              <a16:creationId xmlns:a16="http://schemas.microsoft.com/office/drawing/2014/main" id="{E21612A5-C98B-4AE8-B029-01EA7CF0432B}"/>
            </a:ext>
          </a:extLst>
        </xdr:cNvPr>
        <xdr:cNvCxnSpPr/>
      </xdr:nvCxnSpPr>
      <xdr:spPr>
        <a:xfrm>
          <a:off x="1130300" y="7157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D747E7D7-14CC-485A-9F42-44636CC5207F}"/>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86F43CE7-DF7C-48EC-B589-DA036DE7F023}"/>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D5705CB4-9A31-46EF-80FF-F3317D797041}"/>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FF0B89C7-827C-4661-BC07-43F3C2335088}"/>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97172</xdr:rowOff>
    </xdr:from>
    <xdr:ext cx="405111" cy="259045"/>
    <xdr:sp macro="" textlink="">
      <xdr:nvSpPr>
        <xdr:cNvPr id="86" name="n_1mainValue【図書館】&#10;有形固定資産減価償却率">
          <a:extLst>
            <a:ext uri="{FF2B5EF4-FFF2-40B4-BE49-F238E27FC236}">
              <a16:creationId xmlns:a16="http://schemas.microsoft.com/office/drawing/2014/main" id="{2691023D-38AD-4C3C-9130-544D567E6FD1}"/>
            </a:ext>
          </a:extLst>
        </xdr:cNvPr>
        <xdr:cNvSpPr txBox="1"/>
      </xdr:nvSpPr>
      <xdr:spPr>
        <a:xfrm>
          <a:off x="3582044"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55262</xdr:rowOff>
    </xdr:from>
    <xdr:ext cx="405111" cy="259045"/>
    <xdr:sp macro="" textlink="">
      <xdr:nvSpPr>
        <xdr:cNvPr id="87" name="n_2mainValue【図書館】&#10;有形固定資産減価償却率">
          <a:extLst>
            <a:ext uri="{FF2B5EF4-FFF2-40B4-BE49-F238E27FC236}">
              <a16:creationId xmlns:a16="http://schemas.microsoft.com/office/drawing/2014/main" id="{7D3DC27D-10A8-4A14-A881-F3202F8D8189}"/>
            </a:ext>
          </a:extLst>
        </xdr:cNvPr>
        <xdr:cNvSpPr txBox="1"/>
      </xdr:nvSpPr>
      <xdr:spPr>
        <a:xfrm>
          <a:off x="2705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36212</xdr:rowOff>
    </xdr:from>
    <xdr:ext cx="405111" cy="259045"/>
    <xdr:sp macro="" textlink="">
      <xdr:nvSpPr>
        <xdr:cNvPr id="88" name="n_3mainValue【図書館】&#10;有形固定資産減価償却率">
          <a:extLst>
            <a:ext uri="{FF2B5EF4-FFF2-40B4-BE49-F238E27FC236}">
              <a16:creationId xmlns:a16="http://schemas.microsoft.com/office/drawing/2014/main" id="{10A52584-D01A-449E-BE42-ED3AA730766F}"/>
            </a:ext>
          </a:extLst>
        </xdr:cNvPr>
        <xdr:cNvSpPr txBox="1"/>
      </xdr:nvSpPr>
      <xdr:spPr>
        <a:xfrm>
          <a:off x="18167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169562</xdr:rowOff>
    </xdr:from>
    <xdr:ext cx="405111" cy="259045"/>
    <xdr:sp macro="" textlink="">
      <xdr:nvSpPr>
        <xdr:cNvPr id="89" name="n_4mainValue【図書館】&#10;有形固定資産減価償却率">
          <a:extLst>
            <a:ext uri="{FF2B5EF4-FFF2-40B4-BE49-F238E27FC236}">
              <a16:creationId xmlns:a16="http://schemas.microsoft.com/office/drawing/2014/main" id="{5F783D59-245F-4EC8-B2DD-DF64FE38BCED}"/>
            </a:ext>
          </a:extLst>
        </xdr:cNvPr>
        <xdr:cNvSpPr txBox="1"/>
      </xdr:nvSpPr>
      <xdr:spPr>
        <a:xfrm>
          <a:off x="927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E9718BE4-108B-47E6-B953-A886CA27D4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8F63B44-F88A-40A4-96E3-9DE04BA70E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7F7CFAF-B496-4E0F-B13E-E19D0CB7AC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CDDD0A5-0137-49E9-B565-C0AFF7200E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5B1F93E-D5E7-4567-90DE-49F18C8E0E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F2D4E7A5-818D-4EF3-BA4A-40E4CD6E9A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62B39B0-39B0-40C7-8FB4-F387CA99FD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119D335-D166-4EC0-81E7-DD1ADF5A1C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B5E54E1-4DEB-4E32-B90F-7B7192B7458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25C6557-63F8-488E-A74B-C6BF40719E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BE0925B-47EA-482C-A1BE-9C03A132AE5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447A84F-B0FD-41F2-938C-21A47212338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5D07220-B50E-4C6D-92CC-096867039E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BC194BE-DA67-4DFA-9BA0-440BC1E41D2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309DAE6-011D-4B26-AF62-A3D31F6D55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457D403-95E9-48EE-833C-54B4CECAB72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5055665-0542-4394-9898-06DDBDE1611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EB7EFFF-0F84-4BF5-8699-462938B3ABD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17C344F-33AE-4F34-8502-9BC53425D6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8A607AE-4093-4A1E-B15B-373C9FC841C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F7BE996-B66C-449B-8E39-5F116AD844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8A8354E-A7AD-4257-8637-E352610908D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1AF7633-2034-4436-BADD-DFE434A847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A3755B7B-3F70-41F1-8695-7D9499F6A577}"/>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E3B3CC97-3567-409A-81AD-327107F9F858}"/>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16F02F9B-7353-48B1-99D7-016F03822D3D}"/>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595142ED-7B2E-451A-8DBE-763DC67F8A6B}"/>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5B56A4E2-BC2C-49E4-9AB8-6F05C981291B}"/>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8B4956E8-0721-4A73-A525-FDE77488FBA1}"/>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3B46B68A-DDCF-4142-A09D-FD7D20A0807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665558BB-73D1-4B2C-B807-2DC3FAD43274}"/>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1D40A2B3-49D9-4D68-AFF4-B644D64C47AA}"/>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BA50BFEB-9B41-4552-BC0E-138D4B267B74}"/>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D17EDC9B-F2D3-4CA2-93FC-A898A8EDF41D}"/>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1FDE14-32CE-4669-B903-E84CA887FB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06F2F9-5C05-47FE-B62D-00B4D7CC7E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63F2C7-35A6-46A5-A3E1-71C6056F9E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A1F2D6A-BA9B-4C8D-A7E4-E7B889DC4FB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4AC7B6-FE47-42E7-874E-188263C699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CE2A4643-BECA-4BAA-A6AD-8241C3DF762F}"/>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a:extLst>
            <a:ext uri="{FF2B5EF4-FFF2-40B4-BE49-F238E27FC236}">
              <a16:creationId xmlns:a16="http://schemas.microsoft.com/office/drawing/2014/main" id="{A0028FB4-F10F-489D-9D78-7084BCA1ADB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a:extLst>
            <a:ext uri="{FF2B5EF4-FFF2-40B4-BE49-F238E27FC236}">
              <a16:creationId xmlns:a16="http://schemas.microsoft.com/office/drawing/2014/main" id="{5DC685EF-8383-46A1-8A2D-76B4CAE32645}"/>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38100</xdr:rowOff>
    </xdr:to>
    <xdr:cxnSp macro="">
      <xdr:nvCxnSpPr>
        <xdr:cNvPr id="132" name="直線コネクタ 131">
          <a:extLst>
            <a:ext uri="{FF2B5EF4-FFF2-40B4-BE49-F238E27FC236}">
              <a16:creationId xmlns:a16="http://schemas.microsoft.com/office/drawing/2014/main" id="{2AACA1A8-CCBE-449B-BEF8-A0A6EF5A4C0B}"/>
            </a:ext>
          </a:extLst>
        </xdr:cNvPr>
        <xdr:cNvCxnSpPr/>
      </xdr:nvCxnSpPr>
      <xdr:spPr>
        <a:xfrm flipV="1">
          <a:off x="9639300" y="688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3" name="楕円 132">
          <a:extLst>
            <a:ext uri="{FF2B5EF4-FFF2-40B4-BE49-F238E27FC236}">
              <a16:creationId xmlns:a16="http://schemas.microsoft.com/office/drawing/2014/main" id="{2A8E8433-6E92-427E-8EEF-F7B11F8C5B99}"/>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4" name="直線コネクタ 133">
          <a:extLst>
            <a:ext uri="{FF2B5EF4-FFF2-40B4-BE49-F238E27FC236}">
              <a16:creationId xmlns:a16="http://schemas.microsoft.com/office/drawing/2014/main" id="{BE80FC58-EE2E-44F9-BB29-21535C8877A3}"/>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5" name="楕円 134">
          <a:extLst>
            <a:ext uri="{FF2B5EF4-FFF2-40B4-BE49-F238E27FC236}">
              <a16:creationId xmlns:a16="http://schemas.microsoft.com/office/drawing/2014/main" id="{183773BD-B5C9-4CB3-8525-BDF506A6201D}"/>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6" name="直線コネクタ 135">
          <a:extLst>
            <a:ext uri="{FF2B5EF4-FFF2-40B4-BE49-F238E27FC236}">
              <a16:creationId xmlns:a16="http://schemas.microsoft.com/office/drawing/2014/main" id="{7CF683F5-5F98-40F7-A012-4BDDBA60F812}"/>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7" name="楕円 136">
          <a:extLst>
            <a:ext uri="{FF2B5EF4-FFF2-40B4-BE49-F238E27FC236}">
              <a16:creationId xmlns:a16="http://schemas.microsoft.com/office/drawing/2014/main" id="{B49B34B4-8B52-4497-BF8F-ADE434370F48}"/>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45720</xdr:rowOff>
    </xdr:to>
    <xdr:cxnSp macro="">
      <xdr:nvCxnSpPr>
        <xdr:cNvPr id="138" name="直線コネクタ 137">
          <a:extLst>
            <a:ext uri="{FF2B5EF4-FFF2-40B4-BE49-F238E27FC236}">
              <a16:creationId xmlns:a16="http://schemas.microsoft.com/office/drawing/2014/main" id="{652B5DCF-9535-4365-8BBD-0B5D49C05A4C}"/>
            </a:ext>
          </a:extLst>
        </xdr:cNvPr>
        <xdr:cNvCxnSpPr/>
      </xdr:nvCxnSpPr>
      <xdr:spPr>
        <a:xfrm flipV="1">
          <a:off x="6972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3EDBBA15-A5CC-481D-BD04-3C2894D30BA7}"/>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775DCFA9-DD49-437F-987D-679EFAFEE8C1}"/>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9C911160-7114-4474-9289-99B7C99DEBC4}"/>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6A579477-E729-477E-BCDE-C85666749ABE}"/>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3" name="n_1mainValue【図書館】&#10;一人当たり面積">
          <a:extLst>
            <a:ext uri="{FF2B5EF4-FFF2-40B4-BE49-F238E27FC236}">
              <a16:creationId xmlns:a16="http://schemas.microsoft.com/office/drawing/2014/main" id="{525DD9A8-C821-455B-A770-0ECCD70F872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mainValue【図書館】&#10;一人当たり面積">
          <a:extLst>
            <a:ext uri="{FF2B5EF4-FFF2-40B4-BE49-F238E27FC236}">
              <a16:creationId xmlns:a16="http://schemas.microsoft.com/office/drawing/2014/main" id="{46F26098-6F3D-457D-A50C-CF0C14901D4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mainValue【図書館】&#10;一人当たり面積">
          <a:extLst>
            <a:ext uri="{FF2B5EF4-FFF2-40B4-BE49-F238E27FC236}">
              <a16:creationId xmlns:a16="http://schemas.microsoft.com/office/drawing/2014/main" id="{FEB7B91C-2B9E-4C27-8925-EC67BD555441}"/>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6" name="n_4mainValue【図書館】&#10;一人当たり面積">
          <a:extLst>
            <a:ext uri="{FF2B5EF4-FFF2-40B4-BE49-F238E27FC236}">
              <a16:creationId xmlns:a16="http://schemas.microsoft.com/office/drawing/2014/main" id="{9DCFE2A3-6BD1-48C7-B0DD-F9456D5AF6A1}"/>
            </a:ext>
          </a:extLst>
        </xdr:cNvPr>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E2AED3A-10AA-462E-9443-2A8C90B598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99A2F1A-B2A4-40B8-A6F6-3732B44823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BF44016-5956-4E79-9C89-804614EB48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9EBB50F-C6B8-44F7-B369-B268C1F5BC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8F45556-1DB0-442C-898F-AE91EA7D6D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C1FE6F2-12FE-4E30-BCF7-7A5B789AC1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A720505-A112-4E6E-B876-8DEEE1FA63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FEA9F86-48E4-46AF-A2C4-87EB790011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C6C9DA2-A577-4F1E-A2D7-4BC6BD1FF1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83C82B9-364A-4E01-9E75-97D854FB70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CE2D560-332F-40D2-9D58-1B6E88F19E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683DEA79-1AC4-4FF5-86FB-A54DC1BC96F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4B1C138F-7E3E-45C1-ABFA-F71DA01C4ED2}"/>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73A00FA9-8F64-4551-B85D-291A2004782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E3C7B72B-A859-4E0F-BD23-EB854A4C4D6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72D5E40D-A263-4168-B775-B27A2060249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3753B059-8B34-4A68-B8B8-604DF2EEE6E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C788B0DF-7CBA-4200-A25A-0213D8B2EFF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15588476-360C-4C70-8943-31F9A2568BF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2A3D86C-69AC-4732-881F-4C59D99220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28690E6B-C232-41A6-A863-56020DCA8E0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8227B285-78F5-4220-A153-77B03E8B6F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3C730476-9763-4598-8A35-20495069ABB9}"/>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FB709A1A-A571-4531-B1AE-804D73E88CC0}"/>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8E2E73BD-3D52-430F-BC02-E7723F471D16}"/>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F405718-36EB-495B-BA1A-CEE251FEEBAF}"/>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A0F3A42A-0FF1-4080-AC91-C943488E79F5}"/>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C94A1AF9-ECB3-4FFA-8780-E110EC8635D4}"/>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4D6D4F80-D92B-46D4-B702-DB16AEA843AA}"/>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F0AAC710-9928-42E5-B0BE-B4B3B6EB23A2}"/>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A9411A90-F4A4-455A-A6C0-3047EFF3C579}"/>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F77241B8-0EFD-49BD-8C7A-6E6C7F764D3F}"/>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C26F483C-0F53-4DDF-9A9A-7CB1BAB0F477}"/>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F533138-29F8-4D2E-BC7E-171188692B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7C9CBC5-C5A3-4F3A-8D2B-AFB46A851B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632BA64-56EA-4EC0-B73B-66561CAC6B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8A4FB5D-94CA-4386-89C8-81E4BE4E0C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54BA23-7DCB-4BDD-8858-3BB8C848D5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164084</xdr:rowOff>
    </xdr:from>
    <xdr:to>
      <xdr:col>24</xdr:col>
      <xdr:colOff>114300</xdr:colOff>
      <xdr:row>61</xdr:row>
      <xdr:rowOff>94234</xdr:rowOff>
    </xdr:to>
    <xdr:sp macro="" textlink="">
      <xdr:nvSpPr>
        <xdr:cNvPr id="185" name="楕円 184">
          <a:extLst>
            <a:ext uri="{FF2B5EF4-FFF2-40B4-BE49-F238E27FC236}">
              <a16:creationId xmlns:a16="http://schemas.microsoft.com/office/drawing/2014/main" id="{3428B51C-3F1E-407A-80BE-79263CAC89A7}"/>
            </a:ext>
          </a:extLst>
        </xdr:cNvPr>
        <xdr:cNvSpPr/>
      </xdr:nvSpPr>
      <xdr:spPr>
        <a:xfrm>
          <a:off x="4584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142511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A6CB369-ED0F-4EDB-A6E7-39DE851C711D}"/>
            </a:ext>
          </a:extLst>
        </xdr:cNvPr>
        <xdr:cNvSpPr txBox="1"/>
      </xdr:nvSpPr>
      <xdr:spPr>
        <a:xfrm>
          <a:off x="4673600"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xdr:rowOff>
    </xdr:from>
    <xdr:to>
      <xdr:col>20</xdr:col>
      <xdr:colOff>38100</xdr:colOff>
      <xdr:row>61</xdr:row>
      <xdr:rowOff>103378</xdr:rowOff>
    </xdr:to>
    <xdr:sp macro="" textlink="">
      <xdr:nvSpPr>
        <xdr:cNvPr id="187" name="楕円 186">
          <a:extLst>
            <a:ext uri="{FF2B5EF4-FFF2-40B4-BE49-F238E27FC236}">
              <a16:creationId xmlns:a16="http://schemas.microsoft.com/office/drawing/2014/main" id="{F8442F9C-B0AC-4451-9BAD-CA76E3BFF8A5}"/>
            </a:ext>
          </a:extLst>
        </xdr:cNvPr>
        <xdr:cNvSpPr/>
      </xdr:nvSpPr>
      <xdr:spPr>
        <a:xfrm>
          <a:off x="3746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43434</xdr:rowOff>
    </xdr:from>
    <xdr:to>
      <xdr:col>24</xdr:col>
      <xdr:colOff>63500</xdr:colOff>
      <xdr:row>61</xdr:row>
      <xdr:rowOff>52578</xdr:rowOff>
    </xdr:to>
    <xdr:cxnSp macro="">
      <xdr:nvCxnSpPr>
        <xdr:cNvPr id="188" name="直線コネクタ 187">
          <a:extLst>
            <a:ext uri="{FF2B5EF4-FFF2-40B4-BE49-F238E27FC236}">
              <a16:creationId xmlns:a16="http://schemas.microsoft.com/office/drawing/2014/main" id="{B701A5FC-660D-407F-85F0-378D9962EBA3}"/>
            </a:ext>
          </a:extLst>
        </xdr:cNvPr>
        <xdr:cNvCxnSpPr/>
      </xdr:nvCxnSpPr>
      <xdr:spPr>
        <a:xfrm flipV="1">
          <a:off x="3797300" y="10501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189" name="楕円 188">
          <a:extLst>
            <a:ext uri="{FF2B5EF4-FFF2-40B4-BE49-F238E27FC236}">
              <a16:creationId xmlns:a16="http://schemas.microsoft.com/office/drawing/2014/main" id="{496ECE47-A735-42F9-B171-9390BD60EFB6}"/>
            </a:ext>
          </a:extLst>
        </xdr:cNvPr>
        <xdr:cNvSpPr/>
      </xdr:nvSpPr>
      <xdr:spPr>
        <a:xfrm>
          <a:off x="2857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xdr:rowOff>
    </xdr:from>
    <xdr:to>
      <xdr:col>19</xdr:col>
      <xdr:colOff>177800</xdr:colOff>
      <xdr:row>61</xdr:row>
      <xdr:rowOff>52578</xdr:rowOff>
    </xdr:to>
    <xdr:cxnSp macro="">
      <xdr:nvCxnSpPr>
        <xdr:cNvPr id="190" name="直線コネクタ 189">
          <a:extLst>
            <a:ext uri="{FF2B5EF4-FFF2-40B4-BE49-F238E27FC236}">
              <a16:creationId xmlns:a16="http://schemas.microsoft.com/office/drawing/2014/main" id="{ABD9317F-E277-4F27-93BD-58211D702BF8}"/>
            </a:ext>
          </a:extLst>
        </xdr:cNvPr>
        <xdr:cNvCxnSpPr/>
      </xdr:nvCxnSpPr>
      <xdr:spPr>
        <a:xfrm>
          <a:off x="2908300" y="104630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113792</xdr:rowOff>
    </xdr:from>
    <xdr:to>
      <xdr:col>10</xdr:col>
      <xdr:colOff>165100</xdr:colOff>
      <xdr:row>61</xdr:row>
      <xdr:rowOff>43942</xdr:rowOff>
    </xdr:to>
    <xdr:sp macro="" textlink="">
      <xdr:nvSpPr>
        <xdr:cNvPr id="191" name="楕円 190">
          <a:extLst>
            <a:ext uri="{FF2B5EF4-FFF2-40B4-BE49-F238E27FC236}">
              <a16:creationId xmlns:a16="http://schemas.microsoft.com/office/drawing/2014/main" id="{87757BF9-5B3F-4002-857C-EF92D8B292B4}"/>
            </a:ext>
          </a:extLst>
        </xdr:cNvPr>
        <xdr:cNvSpPr/>
      </xdr:nvSpPr>
      <xdr:spPr>
        <a:xfrm>
          <a:off x="1968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164592</xdr:rowOff>
    </xdr:from>
    <xdr:to>
      <xdr:col>15</xdr:col>
      <xdr:colOff>50800</xdr:colOff>
      <xdr:row>61</xdr:row>
      <xdr:rowOff>4572</xdr:rowOff>
    </xdr:to>
    <xdr:cxnSp macro="">
      <xdr:nvCxnSpPr>
        <xdr:cNvPr id="192" name="直線コネクタ 191">
          <a:extLst>
            <a:ext uri="{FF2B5EF4-FFF2-40B4-BE49-F238E27FC236}">
              <a16:creationId xmlns:a16="http://schemas.microsoft.com/office/drawing/2014/main" id="{F7F81B21-31EB-4819-88C7-266BCE1DBC01}"/>
            </a:ext>
          </a:extLst>
        </xdr:cNvPr>
        <xdr:cNvCxnSpPr/>
      </xdr:nvCxnSpPr>
      <xdr:spPr>
        <a:xfrm>
          <a:off x="2019300" y="104515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3" name="楕円 192">
          <a:extLst>
            <a:ext uri="{FF2B5EF4-FFF2-40B4-BE49-F238E27FC236}">
              <a16:creationId xmlns:a16="http://schemas.microsoft.com/office/drawing/2014/main" id="{5D3FFACB-C100-4868-8E9E-30FE8FE70EA0}"/>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164592</xdr:rowOff>
    </xdr:to>
    <xdr:cxnSp macro="">
      <xdr:nvCxnSpPr>
        <xdr:cNvPr id="194" name="直線コネクタ 193">
          <a:extLst>
            <a:ext uri="{FF2B5EF4-FFF2-40B4-BE49-F238E27FC236}">
              <a16:creationId xmlns:a16="http://schemas.microsoft.com/office/drawing/2014/main" id="{E9516260-CB46-4359-AB95-0DCB3CF6EDDF}"/>
            </a:ext>
          </a:extLst>
        </xdr:cNvPr>
        <xdr:cNvCxnSpPr/>
      </xdr:nvCxnSpPr>
      <xdr:spPr>
        <a:xfrm>
          <a:off x="1130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CDFD5D14-B7F3-488C-AAD1-96F7524E6E29}"/>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79185DF5-8019-41CE-B80E-B60D9BA1D6BD}"/>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8A70C462-94BA-4DA6-90AC-91F06259C86F}"/>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402FFFD9-1C72-4F3E-AD2F-3693EDB7BA80}"/>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94505</xdr:rowOff>
    </xdr:from>
    <xdr:ext cx="405111" cy="259045"/>
    <xdr:sp macro="" textlink="">
      <xdr:nvSpPr>
        <xdr:cNvPr id="199" name="n_1mainValue【体育館・プール】&#10;有形固定資産減価償却率">
          <a:extLst>
            <a:ext uri="{FF2B5EF4-FFF2-40B4-BE49-F238E27FC236}">
              <a16:creationId xmlns:a16="http://schemas.microsoft.com/office/drawing/2014/main" id="{FD3F50F6-980A-458E-B319-AD7D2B190B90}"/>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46499</xdr:rowOff>
    </xdr:from>
    <xdr:ext cx="405111" cy="259045"/>
    <xdr:sp macro="" textlink="">
      <xdr:nvSpPr>
        <xdr:cNvPr id="200" name="n_2mainValue【体育館・プール】&#10;有形固定資産減価償却率">
          <a:extLst>
            <a:ext uri="{FF2B5EF4-FFF2-40B4-BE49-F238E27FC236}">
              <a16:creationId xmlns:a16="http://schemas.microsoft.com/office/drawing/2014/main" id="{A5AB5983-98D6-42F4-9D52-C5BF728C40E6}"/>
            </a:ext>
          </a:extLst>
        </xdr:cNvPr>
        <xdr:cNvSpPr txBox="1"/>
      </xdr:nvSpPr>
      <xdr:spPr>
        <a:xfrm>
          <a:off x="2705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35069</xdr:rowOff>
    </xdr:from>
    <xdr:ext cx="405111" cy="259045"/>
    <xdr:sp macro="" textlink="">
      <xdr:nvSpPr>
        <xdr:cNvPr id="201" name="n_3mainValue【体育館・プール】&#10;有形固定資産減価償却率">
          <a:extLst>
            <a:ext uri="{FF2B5EF4-FFF2-40B4-BE49-F238E27FC236}">
              <a16:creationId xmlns:a16="http://schemas.microsoft.com/office/drawing/2014/main" id="{AC20C62B-419B-4C4C-9F98-E54E8D9CFC50}"/>
            </a:ext>
          </a:extLst>
        </xdr:cNvPr>
        <xdr:cNvSpPr txBox="1"/>
      </xdr:nvSpPr>
      <xdr:spPr>
        <a:xfrm>
          <a:off x="1816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2" name="n_4mainValue【体育館・プール】&#10;有形固定資産減価償却率">
          <a:extLst>
            <a:ext uri="{FF2B5EF4-FFF2-40B4-BE49-F238E27FC236}">
              <a16:creationId xmlns:a16="http://schemas.microsoft.com/office/drawing/2014/main" id="{58633D7B-A3C2-4862-AE06-645A80325605}"/>
            </a:ext>
          </a:extLst>
        </xdr:cNvPr>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974414F-EEDE-4997-AB63-B4517800A0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664CCEB-2BBA-4392-B127-A7A9253343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97ABEE5-0A43-4269-B3CA-2E835910D2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315112A-4D4F-4F12-B941-EB5E1B16EE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802ED1D-A9D6-420D-AA1B-F09958C5ED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54D0430-A0D1-40FA-9459-474BE879FA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7C10114-38DA-4116-83EC-C94F96CA78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D4C9F9E-767C-4529-BFDE-9E6A4EA82C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7B23E5D-0170-405E-B704-A9FCCEFBC0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79127B5-0D7B-468A-881E-D397D723AE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8ABF035F-0EBF-436A-BAD7-E5418D51F27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4A0B98CC-BA88-4FB3-9E52-90C535C2FBF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C33FD5D-0133-47A0-A984-6B09E360BE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FB340AD3-1C5A-4E50-9175-728B3BDDACB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96B30086-0A3C-47D0-830C-F1C53598BA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E03193F6-B72E-4C93-A58B-A905BBBDFD4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A05D62B-AC88-44D1-96DF-033828CD19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5F0D76E0-F190-4F79-99FD-E82DF8DE3AF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94062A3-B3A5-421C-8419-96FCB008752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9A6690BC-D504-408C-821C-1AE14ACB06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2A512C1-D833-4F4D-B3EE-2CF206743C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6FD8282-9F2B-4799-B9F4-791D37D534C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D0D6C89-588C-4C31-B6BD-79B34D64A2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7EC12FBD-E843-43C1-8FB0-95CE595C273B}"/>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3971302B-7597-44ED-B861-8D9BF1341151}"/>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85875EC7-54E9-471B-8932-81BC362EE828}"/>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99A25BC1-3F3F-4F5C-8C94-37F194ABE074}"/>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7393D281-6351-4724-BD62-2C37338C9F28}"/>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34EFE443-F8CD-498D-8AE6-D31E8267F5A8}"/>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56DD8F05-EA57-48AD-9665-FA2D4B11B4B2}"/>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1A16A794-22E8-493B-BE13-377EFB9DF1BB}"/>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17D35BA1-6B7D-464D-911F-E33581054E1B}"/>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2BEB8D84-8917-4B31-95A6-A9A47E25A0C9}"/>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8798BAC0-C72B-4881-ACD1-686CE4711A18}"/>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9D1D315-A4C7-4855-9D70-3899B85BAD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6C364B1-3A36-46C1-970A-D2518DD560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5AA5967-2AE0-42C1-AFD2-A2E1807E91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CCE90B-A35D-4FDC-ACB0-FC55C892F7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17A5EA-2EEF-41BC-9F76-DDDF4052C5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59690</xdr:rowOff>
    </xdr:from>
    <xdr:to>
      <xdr:col>55</xdr:col>
      <xdr:colOff>50800</xdr:colOff>
      <xdr:row>59</xdr:row>
      <xdr:rowOff>161290</xdr:rowOff>
    </xdr:to>
    <xdr:sp macro="" textlink="">
      <xdr:nvSpPr>
        <xdr:cNvPr id="242" name="楕円 241">
          <a:extLst>
            <a:ext uri="{FF2B5EF4-FFF2-40B4-BE49-F238E27FC236}">
              <a16:creationId xmlns:a16="http://schemas.microsoft.com/office/drawing/2014/main" id="{7BE8AFFD-65B4-4AEA-B998-D2C624F71365}"/>
            </a:ext>
          </a:extLst>
        </xdr:cNvPr>
        <xdr:cNvSpPr/>
      </xdr:nvSpPr>
      <xdr:spPr>
        <a:xfrm>
          <a:off x="10426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82567</xdr:rowOff>
    </xdr:from>
    <xdr:ext cx="469744" cy="259045"/>
    <xdr:sp macro="" textlink="">
      <xdr:nvSpPr>
        <xdr:cNvPr id="243" name="【体育館・プール】&#10;一人当たり面積該当値テキスト">
          <a:extLst>
            <a:ext uri="{FF2B5EF4-FFF2-40B4-BE49-F238E27FC236}">
              <a16:creationId xmlns:a16="http://schemas.microsoft.com/office/drawing/2014/main" id="{0ED6E11C-D7FD-45F2-8BB4-E24359F9A4D3}"/>
            </a:ext>
          </a:extLst>
        </xdr:cNvPr>
        <xdr:cNvSpPr txBox="1"/>
      </xdr:nvSpPr>
      <xdr:spPr>
        <a:xfrm>
          <a:off x="10515600"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69215</xdr:rowOff>
    </xdr:from>
    <xdr:to>
      <xdr:col>50</xdr:col>
      <xdr:colOff>165100</xdr:colOff>
      <xdr:row>59</xdr:row>
      <xdr:rowOff>170815</xdr:rowOff>
    </xdr:to>
    <xdr:sp macro="" textlink="">
      <xdr:nvSpPr>
        <xdr:cNvPr id="244" name="楕円 243">
          <a:extLst>
            <a:ext uri="{FF2B5EF4-FFF2-40B4-BE49-F238E27FC236}">
              <a16:creationId xmlns:a16="http://schemas.microsoft.com/office/drawing/2014/main" id="{C418EAD0-C0DD-48EA-8E7C-86162EA9EDA1}"/>
            </a:ext>
          </a:extLst>
        </xdr:cNvPr>
        <xdr:cNvSpPr/>
      </xdr:nvSpPr>
      <xdr:spPr>
        <a:xfrm>
          <a:off x="9588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110490</xdr:rowOff>
    </xdr:from>
    <xdr:to>
      <xdr:col>55</xdr:col>
      <xdr:colOff>0</xdr:colOff>
      <xdr:row>59</xdr:row>
      <xdr:rowOff>120015</xdr:rowOff>
    </xdr:to>
    <xdr:cxnSp macro="">
      <xdr:nvCxnSpPr>
        <xdr:cNvPr id="245" name="直線コネクタ 244">
          <a:extLst>
            <a:ext uri="{FF2B5EF4-FFF2-40B4-BE49-F238E27FC236}">
              <a16:creationId xmlns:a16="http://schemas.microsoft.com/office/drawing/2014/main" id="{AEF482D6-8676-4871-867F-17B6DE385F34}"/>
            </a:ext>
          </a:extLst>
        </xdr:cNvPr>
        <xdr:cNvCxnSpPr/>
      </xdr:nvCxnSpPr>
      <xdr:spPr>
        <a:xfrm flipV="1">
          <a:off x="9639300" y="102260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74930</xdr:rowOff>
    </xdr:from>
    <xdr:to>
      <xdr:col>46</xdr:col>
      <xdr:colOff>38100</xdr:colOff>
      <xdr:row>60</xdr:row>
      <xdr:rowOff>5080</xdr:rowOff>
    </xdr:to>
    <xdr:sp macro="" textlink="">
      <xdr:nvSpPr>
        <xdr:cNvPr id="246" name="楕円 245">
          <a:extLst>
            <a:ext uri="{FF2B5EF4-FFF2-40B4-BE49-F238E27FC236}">
              <a16:creationId xmlns:a16="http://schemas.microsoft.com/office/drawing/2014/main" id="{4700CAFB-73B5-4923-A392-968D74B90D19}"/>
            </a:ext>
          </a:extLst>
        </xdr:cNvPr>
        <xdr:cNvSpPr/>
      </xdr:nvSpPr>
      <xdr:spPr>
        <a:xfrm>
          <a:off x="869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120015</xdr:rowOff>
    </xdr:from>
    <xdr:to>
      <xdr:col>50</xdr:col>
      <xdr:colOff>114300</xdr:colOff>
      <xdr:row>59</xdr:row>
      <xdr:rowOff>125730</xdr:rowOff>
    </xdr:to>
    <xdr:cxnSp macro="">
      <xdr:nvCxnSpPr>
        <xdr:cNvPr id="247" name="直線コネクタ 246">
          <a:extLst>
            <a:ext uri="{FF2B5EF4-FFF2-40B4-BE49-F238E27FC236}">
              <a16:creationId xmlns:a16="http://schemas.microsoft.com/office/drawing/2014/main" id="{BDE94626-0DC7-446B-BA5C-5E59A4E6A653}"/>
            </a:ext>
          </a:extLst>
        </xdr:cNvPr>
        <xdr:cNvCxnSpPr/>
      </xdr:nvCxnSpPr>
      <xdr:spPr>
        <a:xfrm flipV="1">
          <a:off x="8750300" y="1023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84455</xdr:rowOff>
    </xdr:from>
    <xdr:to>
      <xdr:col>41</xdr:col>
      <xdr:colOff>101600</xdr:colOff>
      <xdr:row>60</xdr:row>
      <xdr:rowOff>14605</xdr:rowOff>
    </xdr:to>
    <xdr:sp macro="" textlink="">
      <xdr:nvSpPr>
        <xdr:cNvPr id="248" name="楕円 247">
          <a:extLst>
            <a:ext uri="{FF2B5EF4-FFF2-40B4-BE49-F238E27FC236}">
              <a16:creationId xmlns:a16="http://schemas.microsoft.com/office/drawing/2014/main" id="{0BD899A5-623A-41F8-BBB0-E8B9EC9AAF50}"/>
            </a:ext>
          </a:extLst>
        </xdr:cNvPr>
        <xdr:cNvSpPr/>
      </xdr:nvSpPr>
      <xdr:spPr>
        <a:xfrm>
          <a:off x="781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125730</xdr:rowOff>
    </xdr:from>
    <xdr:to>
      <xdr:col>45</xdr:col>
      <xdr:colOff>177800</xdr:colOff>
      <xdr:row>59</xdr:row>
      <xdr:rowOff>135255</xdr:rowOff>
    </xdr:to>
    <xdr:cxnSp macro="">
      <xdr:nvCxnSpPr>
        <xdr:cNvPr id="249" name="直線コネクタ 248">
          <a:extLst>
            <a:ext uri="{FF2B5EF4-FFF2-40B4-BE49-F238E27FC236}">
              <a16:creationId xmlns:a16="http://schemas.microsoft.com/office/drawing/2014/main" id="{BB9C6440-375C-4A20-8D03-59005D541D28}"/>
            </a:ext>
          </a:extLst>
        </xdr:cNvPr>
        <xdr:cNvCxnSpPr/>
      </xdr:nvCxnSpPr>
      <xdr:spPr>
        <a:xfrm flipV="1">
          <a:off x="7861300" y="10241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84455</xdr:rowOff>
    </xdr:from>
    <xdr:to>
      <xdr:col>36</xdr:col>
      <xdr:colOff>165100</xdr:colOff>
      <xdr:row>60</xdr:row>
      <xdr:rowOff>14605</xdr:rowOff>
    </xdr:to>
    <xdr:sp macro="" textlink="">
      <xdr:nvSpPr>
        <xdr:cNvPr id="250" name="楕円 249">
          <a:extLst>
            <a:ext uri="{FF2B5EF4-FFF2-40B4-BE49-F238E27FC236}">
              <a16:creationId xmlns:a16="http://schemas.microsoft.com/office/drawing/2014/main" id="{E2C1C2E2-28BA-41CF-903C-B21CEE267DEB}"/>
            </a:ext>
          </a:extLst>
        </xdr:cNvPr>
        <xdr:cNvSpPr/>
      </xdr:nvSpPr>
      <xdr:spPr>
        <a:xfrm>
          <a:off x="692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135255</xdr:rowOff>
    </xdr:from>
    <xdr:to>
      <xdr:col>41</xdr:col>
      <xdr:colOff>50800</xdr:colOff>
      <xdr:row>59</xdr:row>
      <xdr:rowOff>135255</xdr:rowOff>
    </xdr:to>
    <xdr:cxnSp macro="">
      <xdr:nvCxnSpPr>
        <xdr:cNvPr id="251" name="直線コネクタ 250">
          <a:extLst>
            <a:ext uri="{FF2B5EF4-FFF2-40B4-BE49-F238E27FC236}">
              <a16:creationId xmlns:a16="http://schemas.microsoft.com/office/drawing/2014/main" id="{8378DDD4-D225-47E5-AAAA-4B455A30147F}"/>
            </a:ext>
          </a:extLst>
        </xdr:cNvPr>
        <xdr:cNvCxnSpPr/>
      </xdr:nvCxnSpPr>
      <xdr:spPr>
        <a:xfrm>
          <a:off x="6972300" y="10250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C755BB0C-2F70-4BFC-B848-9487C4B3FD34}"/>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C418675B-80A1-40C8-A304-8C1A6E7951D3}"/>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a:extLst>
            <a:ext uri="{FF2B5EF4-FFF2-40B4-BE49-F238E27FC236}">
              <a16:creationId xmlns:a16="http://schemas.microsoft.com/office/drawing/2014/main" id="{1EE4B856-0BB8-474E-8562-D35CC213291E}"/>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2F464DB0-AE2C-451E-8747-2DD315565BF5}"/>
            </a:ext>
          </a:extLst>
        </xdr:cNvPr>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15892</xdr:rowOff>
    </xdr:from>
    <xdr:ext cx="469744" cy="259045"/>
    <xdr:sp macro="" textlink="">
      <xdr:nvSpPr>
        <xdr:cNvPr id="256" name="n_1mainValue【体育館・プール】&#10;一人当たり面積">
          <a:extLst>
            <a:ext uri="{FF2B5EF4-FFF2-40B4-BE49-F238E27FC236}">
              <a16:creationId xmlns:a16="http://schemas.microsoft.com/office/drawing/2014/main" id="{6DA8391E-7B98-4062-A5C0-5FBA4810340A}"/>
            </a:ext>
          </a:extLst>
        </xdr:cNvPr>
        <xdr:cNvSpPr txBox="1"/>
      </xdr:nvSpPr>
      <xdr:spPr>
        <a:xfrm>
          <a:off x="9391727"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7" name="n_2mainValue【体育館・プール】&#10;一人当たり面積">
          <a:extLst>
            <a:ext uri="{FF2B5EF4-FFF2-40B4-BE49-F238E27FC236}">
              <a16:creationId xmlns:a16="http://schemas.microsoft.com/office/drawing/2014/main" id="{97742401-0E9D-4305-810D-7F150B55B401}"/>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31132</xdr:rowOff>
    </xdr:from>
    <xdr:ext cx="469744" cy="259045"/>
    <xdr:sp macro="" textlink="">
      <xdr:nvSpPr>
        <xdr:cNvPr id="258" name="n_3mainValue【体育館・プール】&#10;一人当たり面積">
          <a:extLst>
            <a:ext uri="{FF2B5EF4-FFF2-40B4-BE49-F238E27FC236}">
              <a16:creationId xmlns:a16="http://schemas.microsoft.com/office/drawing/2014/main" id="{DE604B64-F3A3-4CCD-B6C8-4409877DE9E1}"/>
            </a:ext>
          </a:extLst>
        </xdr:cNvPr>
        <xdr:cNvSpPr txBox="1"/>
      </xdr:nvSpPr>
      <xdr:spPr>
        <a:xfrm>
          <a:off x="7626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31132</xdr:rowOff>
    </xdr:from>
    <xdr:ext cx="469744" cy="259045"/>
    <xdr:sp macro="" textlink="">
      <xdr:nvSpPr>
        <xdr:cNvPr id="259" name="n_4mainValue【体育館・プール】&#10;一人当たり面積">
          <a:extLst>
            <a:ext uri="{FF2B5EF4-FFF2-40B4-BE49-F238E27FC236}">
              <a16:creationId xmlns:a16="http://schemas.microsoft.com/office/drawing/2014/main" id="{D5820333-AC98-4F2C-87C6-7D8592C02A68}"/>
            </a:ext>
          </a:extLst>
        </xdr:cNvPr>
        <xdr:cNvSpPr txBox="1"/>
      </xdr:nvSpPr>
      <xdr:spPr>
        <a:xfrm>
          <a:off x="6737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6914C79-E6F6-47CE-9DE7-F5C3150D70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4FF6002-801D-4343-BAB0-D962F29B75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F1B174D-EE6F-468C-8426-93A5AB3FD0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A54F206-2DA9-4FDD-AF6F-7613845A92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5EB7C6B-D6DE-4EA9-8159-CE70EDA666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5F83922-96C3-43F3-ADFD-96775B16C7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EF3125B-7030-492B-9AC8-0197967A2C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5E80D3F-3E11-4454-9451-431B34C5B7A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3767BC6F-5AB9-42B2-93F7-973C8E77AE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C9C7386D-D912-4428-97E9-714EB085BD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EC0FAE6F-8666-4C87-9CB2-109DA83CE2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DA9D2E6C-E791-43E9-B5B8-B3A8E46C12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D66473E1-CB7B-48E6-9EB2-3327FC0D97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C825ADD4-9A2D-4604-863A-F8665F57EC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5E35D233-4F6E-4B0D-9317-186D45B570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F531FA2B-532B-4C60-AB35-67742C61F02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45F27911-D4EC-493E-99FA-CD827A86A5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D747DFC5-BD97-4ACB-B253-D6F4E4C137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1350A1EE-98F0-4C32-80D7-D54F3FA0AF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4DA9EE46-0803-42A7-AFAA-9257FA7371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7336B2F0-134A-4974-9FE8-5AE20656BD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54F4C909-0C21-4716-9DF4-6FADE4A167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B1A3F1B5-3CF8-4FEC-A56D-D08CC3CB14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C8F28E16-396A-46A2-B4D3-23848326262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C21815C4-BE11-48D8-9EF8-C3796384B0A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7A722212-D17A-47F7-941A-F8B98788BF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B920B682-D619-45D5-B724-30310B2F073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2F70EEAE-A9EB-47B0-B002-5903F61759F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C60CDE92-24FA-4263-A491-80E8F2107C2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8AB0B343-7915-4943-A794-E80CB695E69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EDA2A235-F210-48BB-9993-751E3307684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92F9D691-F497-4304-AB78-DEAB8F077A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BEC1B3F4-4013-4823-9F83-D86F2FDAD2D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CCC1A5E5-08F5-44F1-93A9-82A0355ECE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03F227AB-6574-4F89-8EF5-EF0E6F5019B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C8C66784-0773-4B0D-9AE0-B511DE64B86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D97328EF-17F5-494F-B95A-5981838339E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57631127-42E2-4455-88E6-420F3F9F8C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D8A1C1E4-52B1-4F62-95CD-C1A634DFA95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96EA4A34-0670-47AE-9364-20350B34096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00" name="直線コネクタ 299">
          <a:extLst>
            <a:ext uri="{FF2B5EF4-FFF2-40B4-BE49-F238E27FC236}">
              <a16:creationId xmlns:a16="http://schemas.microsoft.com/office/drawing/2014/main" id="{F7902EFC-85C8-463D-8077-E365BFB51138}"/>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55D21C5B-A085-4164-9C6B-C8B5D8D58818}"/>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2" name="直線コネクタ 301">
          <a:extLst>
            <a:ext uri="{FF2B5EF4-FFF2-40B4-BE49-F238E27FC236}">
              <a16:creationId xmlns:a16="http://schemas.microsoft.com/office/drawing/2014/main" id="{44A32096-672D-4E69-A9C7-3419ADDEBDA9}"/>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459620AF-BBBE-4AB5-8C82-CA3BC4D60AFF}"/>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4" name="直線コネクタ 303">
          <a:extLst>
            <a:ext uri="{FF2B5EF4-FFF2-40B4-BE49-F238E27FC236}">
              <a16:creationId xmlns:a16="http://schemas.microsoft.com/office/drawing/2014/main" id="{C65C0198-7083-405D-82CD-6E7693E8D25D}"/>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B438A92-A51A-410F-8519-79390F3C7AD0}"/>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6" name="フローチャート: 判断 305">
          <a:extLst>
            <a:ext uri="{FF2B5EF4-FFF2-40B4-BE49-F238E27FC236}">
              <a16:creationId xmlns:a16="http://schemas.microsoft.com/office/drawing/2014/main" id="{D20C7F37-9A3A-422F-BE29-EFE81DDA7A1A}"/>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7" name="フローチャート: 判断 306">
          <a:extLst>
            <a:ext uri="{FF2B5EF4-FFF2-40B4-BE49-F238E27FC236}">
              <a16:creationId xmlns:a16="http://schemas.microsoft.com/office/drawing/2014/main" id="{4C6DE310-4604-4165-AA1B-71356D882474}"/>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08" name="フローチャート: 判断 307">
          <a:extLst>
            <a:ext uri="{FF2B5EF4-FFF2-40B4-BE49-F238E27FC236}">
              <a16:creationId xmlns:a16="http://schemas.microsoft.com/office/drawing/2014/main" id="{CC489D55-4049-4954-BE4F-F4A9D26AD9EA}"/>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09" name="フローチャート: 判断 308">
          <a:extLst>
            <a:ext uri="{FF2B5EF4-FFF2-40B4-BE49-F238E27FC236}">
              <a16:creationId xmlns:a16="http://schemas.microsoft.com/office/drawing/2014/main" id="{C4E552E4-71B2-4A21-A382-AFB7A7EED17A}"/>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10" name="フローチャート: 判断 309">
          <a:extLst>
            <a:ext uri="{FF2B5EF4-FFF2-40B4-BE49-F238E27FC236}">
              <a16:creationId xmlns:a16="http://schemas.microsoft.com/office/drawing/2014/main" id="{8C7EFE3D-F05A-4829-B001-5D9889E4A0F5}"/>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67E5FA0A-A953-447D-9844-930434065C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68782A63-BA5C-4659-9F18-82E4B83A64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D25DDC0-484F-4A42-915D-CE8A290B481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58DB6A9-B7BB-4D47-ACB1-9EBB7BCBA1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E02BD3A-F63F-4474-A399-25513FCB426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16" name="楕円 315">
          <a:extLst>
            <a:ext uri="{FF2B5EF4-FFF2-40B4-BE49-F238E27FC236}">
              <a16:creationId xmlns:a16="http://schemas.microsoft.com/office/drawing/2014/main" id="{308F14BC-674A-4197-BFDA-1534AB202C58}"/>
            </a:ext>
          </a:extLst>
        </xdr:cNvPr>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76852</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A9E8D7F3-4749-4846-BDDD-FBB839AC3C3E}"/>
            </a:ext>
          </a:extLst>
        </xdr:cNvPr>
        <xdr:cNvSpPr txBox="1"/>
      </xdr:nvSpPr>
      <xdr:spPr>
        <a:xfrm>
          <a:off x="4673600"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318" name="楕円 317">
          <a:extLst>
            <a:ext uri="{FF2B5EF4-FFF2-40B4-BE49-F238E27FC236}">
              <a16:creationId xmlns:a16="http://schemas.microsoft.com/office/drawing/2014/main" id="{3EC803AB-2353-459B-9BAF-DAA13A691DC0}"/>
            </a:ext>
          </a:extLst>
        </xdr:cNvPr>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104775</xdr:rowOff>
    </xdr:to>
    <xdr:cxnSp macro="">
      <xdr:nvCxnSpPr>
        <xdr:cNvPr id="319" name="直線コネクタ 318">
          <a:extLst>
            <a:ext uri="{FF2B5EF4-FFF2-40B4-BE49-F238E27FC236}">
              <a16:creationId xmlns:a16="http://schemas.microsoft.com/office/drawing/2014/main" id="{C936280D-20BB-46DA-BF7A-3F56877C6E93}"/>
            </a:ext>
          </a:extLst>
        </xdr:cNvPr>
        <xdr:cNvCxnSpPr/>
      </xdr:nvCxnSpPr>
      <xdr:spPr>
        <a:xfrm>
          <a:off x="3797300" y="1790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320" name="楕円 319">
          <a:extLst>
            <a:ext uri="{FF2B5EF4-FFF2-40B4-BE49-F238E27FC236}">
              <a16:creationId xmlns:a16="http://schemas.microsoft.com/office/drawing/2014/main" id="{32FA0DEC-D3CA-4F10-BE92-4DBE6F0B5A4B}"/>
            </a:ext>
          </a:extLst>
        </xdr:cNvPr>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74295</xdr:rowOff>
    </xdr:to>
    <xdr:cxnSp macro="">
      <xdr:nvCxnSpPr>
        <xdr:cNvPr id="321" name="直線コネクタ 320">
          <a:extLst>
            <a:ext uri="{FF2B5EF4-FFF2-40B4-BE49-F238E27FC236}">
              <a16:creationId xmlns:a16="http://schemas.microsoft.com/office/drawing/2014/main" id="{44CD9CE8-4B2B-4EC2-9EAA-9AB324099AFA}"/>
            </a:ext>
          </a:extLst>
        </xdr:cNvPr>
        <xdr:cNvCxnSpPr/>
      </xdr:nvCxnSpPr>
      <xdr:spPr>
        <a:xfrm>
          <a:off x="2908300" y="1786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322" name="楕円 321">
          <a:extLst>
            <a:ext uri="{FF2B5EF4-FFF2-40B4-BE49-F238E27FC236}">
              <a16:creationId xmlns:a16="http://schemas.microsoft.com/office/drawing/2014/main" id="{EB08A14E-3D40-4118-A1EF-2C04856F9711}"/>
            </a:ext>
          </a:extLst>
        </xdr:cNvPr>
        <xdr:cNvSpPr/>
      </xdr:nvSpPr>
      <xdr:spPr>
        <a:xfrm>
          <a:off x="196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38100</xdr:rowOff>
    </xdr:to>
    <xdr:cxnSp macro="">
      <xdr:nvCxnSpPr>
        <xdr:cNvPr id="323" name="直線コネクタ 322">
          <a:extLst>
            <a:ext uri="{FF2B5EF4-FFF2-40B4-BE49-F238E27FC236}">
              <a16:creationId xmlns:a16="http://schemas.microsoft.com/office/drawing/2014/main" id="{A59A281C-6BE6-4A6F-94D1-5DFE51AA89AD}"/>
            </a:ext>
          </a:extLst>
        </xdr:cNvPr>
        <xdr:cNvCxnSpPr/>
      </xdr:nvCxnSpPr>
      <xdr:spPr>
        <a:xfrm>
          <a:off x="2019300" y="17836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101600</xdr:rowOff>
    </xdr:from>
    <xdr:to>
      <xdr:col>6</xdr:col>
      <xdr:colOff>38100</xdr:colOff>
      <xdr:row>104</xdr:row>
      <xdr:rowOff>31750</xdr:rowOff>
    </xdr:to>
    <xdr:sp macro="" textlink="">
      <xdr:nvSpPr>
        <xdr:cNvPr id="324" name="楕円 323">
          <a:extLst>
            <a:ext uri="{FF2B5EF4-FFF2-40B4-BE49-F238E27FC236}">
              <a16:creationId xmlns:a16="http://schemas.microsoft.com/office/drawing/2014/main" id="{53450841-4C2C-4041-B166-531F780B2049}"/>
            </a:ext>
          </a:extLst>
        </xdr:cNvPr>
        <xdr:cNvSpPr/>
      </xdr:nvSpPr>
      <xdr:spPr>
        <a:xfrm>
          <a:off x="107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5714</xdr:rowOff>
    </xdr:to>
    <xdr:cxnSp macro="">
      <xdr:nvCxnSpPr>
        <xdr:cNvPr id="325" name="直線コネクタ 324">
          <a:extLst>
            <a:ext uri="{FF2B5EF4-FFF2-40B4-BE49-F238E27FC236}">
              <a16:creationId xmlns:a16="http://schemas.microsoft.com/office/drawing/2014/main" id="{E00BE172-C331-46A4-8208-84141B4687A3}"/>
            </a:ext>
          </a:extLst>
        </xdr:cNvPr>
        <xdr:cNvCxnSpPr/>
      </xdr:nvCxnSpPr>
      <xdr:spPr>
        <a:xfrm>
          <a:off x="1130300" y="17811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326" name="n_1aveValue【市民会館】&#10;有形固定資産減価償却率">
          <a:extLst>
            <a:ext uri="{FF2B5EF4-FFF2-40B4-BE49-F238E27FC236}">
              <a16:creationId xmlns:a16="http://schemas.microsoft.com/office/drawing/2014/main" id="{B6454706-815F-4FA4-BCF9-B94508CB2F93}"/>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27" name="n_2aveValue【市民会館】&#10;有形固定資産減価償却率">
          <a:extLst>
            <a:ext uri="{FF2B5EF4-FFF2-40B4-BE49-F238E27FC236}">
              <a16:creationId xmlns:a16="http://schemas.microsoft.com/office/drawing/2014/main" id="{7F1CA76D-6EBC-4C11-95EA-B6EB2C751721}"/>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328" name="n_3aveValue【市民会館】&#10;有形固定資産減価償却率">
          <a:extLst>
            <a:ext uri="{FF2B5EF4-FFF2-40B4-BE49-F238E27FC236}">
              <a16:creationId xmlns:a16="http://schemas.microsoft.com/office/drawing/2014/main" id="{9A324000-9ED8-443D-A269-3C858C568116}"/>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329" name="n_4aveValue【市民会館】&#10;有形固定資産減価償却率">
          <a:extLst>
            <a:ext uri="{FF2B5EF4-FFF2-40B4-BE49-F238E27FC236}">
              <a16:creationId xmlns:a16="http://schemas.microsoft.com/office/drawing/2014/main" id="{F9888C60-80C6-4483-AC62-F933308297EB}"/>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141622</xdr:rowOff>
    </xdr:from>
    <xdr:ext cx="405111" cy="259045"/>
    <xdr:sp macro="" textlink="">
      <xdr:nvSpPr>
        <xdr:cNvPr id="330" name="n_1mainValue【市民会館】&#10;有形固定資産減価償却率">
          <a:extLst>
            <a:ext uri="{FF2B5EF4-FFF2-40B4-BE49-F238E27FC236}">
              <a16:creationId xmlns:a16="http://schemas.microsoft.com/office/drawing/2014/main" id="{C3729907-2AFE-4759-8B50-94FD3BAAC1A8}"/>
            </a:ext>
          </a:extLst>
        </xdr:cNvPr>
        <xdr:cNvSpPr txBox="1"/>
      </xdr:nvSpPr>
      <xdr:spPr>
        <a:xfrm>
          <a:off x="3582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331" name="n_2mainValue【市民会館】&#10;有形固定資産減価償却率">
          <a:extLst>
            <a:ext uri="{FF2B5EF4-FFF2-40B4-BE49-F238E27FC236}">
              <a16:creationId xmlns:a16="http://schemas.microsoft.com/office/drawing/2014/main" id="{6DD8394E-39FD-4F83-93B5-6BA7CAE33676}"/>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47641</xdr:rowOff>
    </xdr:from>
    <xdr:ext cx="405111" cy="259045"/>
    <xdr:sp macro="" textlink="">
      <xdr:nvSpPr>
        <xdr:cNvPr id="332" name="n_3mainValue【市民会館】&#10;有形固定資産減価償却率">
          <a:extLst>
            <a:ext uri="{FF2B5EF4-FFF2-40B4-BE49-F238E27FC236}">
              <a16:creationId xmlns:a16="http://schemas.microsoft.com/office/drawing/2014/main" id="{893F0B30-91EE-4E06-A713-9668E978343E}"/>
            </a:ext>
          </a:extLst>
        </xdr:cNvPr>
        <xdr:cNvSpPr txBox="1"/>
      </xdr:nvSpPr>
      <xdr:spPr>
        <a:xfrm>
          <a:off x="1816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22877</xdr:rowOff>
    </xdr:from>
    <xdr:ext cx="405111" cy="259045"/>
    <xdr:sp macro="" textlink="">
      <xdr:nvSpPr>
        <xdr:cNvPr id="333" name="n_4mainValue【市民会館】&#10;有形固定資産減価償却率">
          <a:extLst>
            <a:ext uri="{FF2B5EF4-FFF2-40B4-BE49-F238E27FC236}">
              <a16:creationId xmlns:a16="http://schemas.microsoft.com/office/drawing/2014/main" id="{34A7BDA9-5699-47B2-9A42-A04105AB94C9}"/>
            </a:ext>
          </a:extLst>
        </xdr:cNvPr>
        <xdr:cNvSpPr txBox="1"/>
      </xdr:nvSpPr>
      <xdr:spPr>
        <a:xfrm>
          <a:off x="927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68BAFB16-510A-4864-B1D8-BAA79E9AE1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6C5A1844-E028-450C-AB0A-5314C21ACF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1AC95F24-AAE4-4C02-8134-90B53C0C2E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D56EDCA0-958E-47B1-8844-09369B53FD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3AE617DA-64EF-4B1B-9B7C-F0FB2E2E38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FC6CBD04-35BC-47D4-8385-0EAE967625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578DFC6E-D02E-4C9E-BC1B-4137BEE8EF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CF03D9BD-97A5-40E5-8231-4522311298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31B4FD40-BB07-4D81-9570-89CC5099BF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C5814B31-78E7-45F8-A450-6BCFA0CB94B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32F86ACB-5564-42BD-90BB-12BCFF879D5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96C69C72-7B44-44E2-A931-484A274D0DD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FB7DA8E3-5097-49D2-BFCE-A2514B82321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AE39EE75-9113-4596-A1EB-5576B6D9109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8CD42608-CB84-4A91-AEB4-7026DCF9A0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D99BF8A6-0D71-4706-8DCD-4ADF51D9E10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B134DFCE-1E9A-4065-9493-D8677E7B174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029EFE1A-35B8-4A38-B83A-D66403A8BD3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151E1686-F517-4CF8-B847-6437DA0D89F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EB1786C8-1357-4101-8C96-68865680603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33410880-96C1-4F1F-BD8F-A692581128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E9B5DC08-1BBF-4634-99D9-5144F2D3F7A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AC76A82C-68E2-4B77-A4DC-5E5F6C4E1B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7" name="直線コネクタ 356">
          <a:extLst>
            <a:ext uri="{FF2B5EF4-FFF2-40B4-BE49-F238E27FC236}">
              <a16:creationId xmlns:a16="http://schemas.microsoft.com/office/drawing/2014/main" id="{E0D2C357-14BB-42B7-A88F-9D2842A7D9E9}"/>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8" name="【市民会館】&#10;一人当たり面積最小値テキスト">
          <a:extLst>
            <a:ext uri="{FF2B5EF4-FFF2-40B4-BE49-F238E27FC236}">
              <a16:creationId xmlns:a16="http://schemas.microsoft.com/office/drawing/2014/main" id="{662A758E-4C11-4755-A84F-A5BAD545B7BB}"/>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9" name="直線コネクタ 358">
          <a:extLst>
            <a:ext uri="{FF2B5EF4-FFF2-40B4-BE49-F238E27FC236}">
              <a16:creationId xmlns:a16="http://schemas.microsoft.com/office/drawing/2014/main" id="{A86D5179-D171-4E9E-8757-B3938885649A}"/>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60" name="【市民会館】&#10;一人当たり面積最大値テキスト">
          <a:extLst>
            <a:ext uri="{FF2B5EF4-FFF2-40B4-BE49-F238E27FC236}">
              <a16:creationId xmlns:a16="http://schemas.microsoft.com/office/drawing/2014/main" id="{8D0F3FF5-63EE-478E-9539-487229427BDD}"/>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1" name="直線コネクタ 360">
          <a:extLst>
            <a:ext uri="{FF2B5EF4-FFF2-40B4-BE49-F238E27FC236}">
              <a16:creationId xmlns:a16="http://schemas.microsoft.com/office/drawing/2014/main" id="{87688E55-FACE-4B0E-B216-3B95151B9C0F}"/>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362" name="【市民会館】&#10;一人当たり面積平均値テキスト">
          <a:extLst>
            <a:ext uri="{FF2B5EF4-FFF2-40B4-BE49-F238E27FC236}">
              <a16:creationId xmlns:a16="http://schemas.microsoft.com/office/drawing/2014/main" id="{79AF448A-5093-4960-BFB2-3876D8F0A034}"/>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3" name="フローチャート: 判断 362">
          <a:extLst>
            <a:ext uri="{FF2B5EF4-FFF2-40B4-BE49-F238E27FC236}">
              <a16:creationId xmlns:a16="http://schemas.microsoft.com/office/drawing/2014/main" id="{92F57996-15D4-4011-B6D3-F806FE4007FF}"/>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4" name="フローチャート: 判断 363">
          <a:extLst>
            <a:ext uri="{FF2B5EF4-FFF2-40B4-BE49-F238E27FC236}">
              <a16:creationId xmlns:a16="http://schemas.microsoft.com/office/drawing/2014/main" id="{98BD5D9C-EB66-4A6B-A960-DAEBAE233B7E}"/>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365" name="フローチャート: 判断 364">
          <a:extLst>
            <a:ext uri="{FF2B5EF4-FFF2-40B4-BE49-F238E27FC236}">
              <a16:creationId xmlns:a16="http://schemas.microsoft.com/office/drawing/2014/main" id="{5CA35CB8-272D-4517-A990-66C99BA0D148}"/>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6" name="フローチャート: 判断 365">
          <a:extLst>
            <a:ext uri="{FF2B5EF4-FFF2-40B4-BE49-F238E27FC236}">
              <a16:creationId xmlns:a16="http://schemas.microsoft.com/office/drawing/2014/main" id="{72F84AD9-00FE-4455-BA9E-C4A0EC47DA1C}"/>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7" name="フローチャート: 判断 366">
          <a:extLst>
            <a:ext uri="{FF2B5EF4-FFF2-40B4-BE49-F238E27FC236}">
              <a16:creationId xmlns:a16="http://schemas.microsoft.com/office/drawing/2014/main" id="{FCD472D6-AB2D-4492-9D78-EC170BA63D7D}"/>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3923DDE-A708-4E50-AD6C-84602F12049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31B0FA2-8B78-4527-B91D-B505386C7A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9591EE1-3235-4C66-8132-343AA014F3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90A70A1-E892-49C2-B25B-89E62A79F7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D769B3F-0CD1-40C3-831F-E11303DB14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373" name="楕円 372">
          <a:extLst>
            <a:ext uri="{FF2B5EF4-FFF2-40B4-BE49-F238E27FC236}">
              <a16:creationId xmlns:a16="http://schemas.microsoft.com/office/drawing/2014/main" id="{9EA624F0-4D88-4997-99A8-8C87E1E95F64}"/>
            </a:ext>
          </a:extLst>
        </xdr:cNvPr>
        <xdr:cNvSpPr/>
      </xdr:nvSpPr>
      <xdr:spPr>
        <a:xfrm>
          <a:off x="10426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3827</xdr:rowOff>
    </xdr:from>
    <xdr:ext cx="469744" cy="259045"/>
    <xdr:sp macro="" textlink="">
      <xdr:nvSpPr>
        <xdr:cNvPr id="374" name="【市民会館】&#10;一人当たり面積該当値テキスト">
          <a:extLst>
            <a:ext uri="{FF2B5EF4-FFF2-40B4-BE49-F238E27FC236}">
              <a16:creationId xmlns:a16="http://schemas.microsoft.com/office/drawing/2014/main" id="{4BECE2FB-AC14-408F-86A2-9E7D4D1B4CE3}"/>
            </a:ext>
          </a:extLst>
        </xdr:cNvPr>
        <xdr:cNvSpPr txBox="1"/>
      </xdr:nvSpPr>
      <xdr:spPr>
        <a:xfrm>
          <a:off x="10515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33020</xdr:rowOff>
    </xdr:from>
    <xdr:to>
      <xdr:col>50</xdr:col>
      <xdr:colOff>165100</xdr:colOff>
      <xdr:row>105</xdr:row>
      <xdr:rowOff>134620</xdr:rowOff>
    </xdr:to>
    <xdr:sp macro="" textlink="">
      <xdr:nvSpPr>
        <xdr:cNvPr id="375" name="楕円 374">
          <a:extLst>
            <a:ext uri="{FF2B5EF4-FFF2-40B4-BE49-F238E27FC236}">
              <a16:creationId xmlns:a16="http://schemas.microsoft.com/office/drawing/2014/main" id="{54DE431A-06B1-49A8-9E97-74F5608330EA}"/>
            </a:ext>
          </a:extLst>
        </xdr:cNvPr>
        <xdr:cNvSpPr/>
      </xdr:nvSpPr>
      <xdr:spPr>
        <a:xfrm>
          <a:off x="958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76200</xdr:rowOff>
    </xdr:from>
    <xdr:to>
      <xdr:col>55</xdr:col>
      <xdr:colOff>0</xdr:colOff>
      <xdr:row>105</xdr:row>
      <xdr:rowOff>83820</xdr:rowOff>
    </xdr:to>
    <xdr:cxnSp macro="">
      <xdr:nvCxnSpPr>
        <xdr:cNvPr id="376" name="直線コネクタ 375">
          <a:extLst>
            <a:ext uri="{FF2B5EF4-FFF2-40B4-BE49-F238E27FC236}">
              <a16:creationId xmlns:a16="http://schemas.microsoft.com/office/drawing/2014/main" id="{56A6324A-38C4-4115-ABB7-6E75EB0B44DC}"/>
            </a:ext>
          </a:extLst>
        </xdr:cNvPr>
        <xdr:cNvCxnSpPr/>
      </xdr:nvCxnSpPr>
      <xdr:spPr>
        <a:xfrm flipV="1">
          <a:off x="9639300" y="18078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77" name="楕円 376">
          <a:extLst>
            <a:ext uri="{FF2B5EF4-FFF2-40B4-BE49-F238E27FC236}">
              <a16:creationId xmlns:a16="http://schemas.microsoft.com/office/drawing/2014/main" id="{94BE81E5-418E-4618-A103-AA0004BA733F}"/>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83820</xdr:rowOff>
    </xdr:from>
    <xdr:to>
      <xdr:col>50</xdr:col>
      <xdr:colOff>114300</xdr:colOff>
      <xdr:row>105</xdr:row>
      <xdr:rowOff>87630</xdr:rowOff>
    </xdr:to>
    <xdr:cxnSp macro="">
      <xdr:nvCxnSpPr>
        <xdr:cNvPr id="378" name="直線コネクタ 377">
          <a:extLst>
            <a:ext uri="{FF2B5EF4-FFF2-40B4-BE49-F238E27FC236}">
              <a16:creationId xmlns:a16="http://schemas.microsoft.com/office/drawing/2014/main" id="{771B9644-B35E-41ED-9BD5-4A885B777885}"/>
            </a:ext>
          </a:extLst>
        </xdr:cNvPr>
        <xdr:cNvCxnSpPr/>
      </xdr:nvCxnSpPr>
      <xdr:spPr>
        <a:xfrm flipV="1">
          <a:off x="8750300" y="1808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379" name="楕円 378">
          <a:extLst>
            <a:ext uri="{FF2B5EF4-FFF2-40B4-BE49-F238E27FC236}">
              <a16:creationId xmlns:a16="http://schemas.microsoft.com/office/drawing/2014/main" id="{CF2D385A-3727-49DD-8E43-3CF3185A99AD}"/>
            </a:ext>
          </a:extLst>
        </xdr:cNvPr>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95250</xdr:rowOff>
    </xdr:to>
    <xdr:cxnSp macro="">
      <xdr:nvCxnSpPr>
        <xdr:cNvPr id="380" name="直線コネクタ 379">
          <a:extLst>
            <a:ext uri="{FF2B5EF4-FFF2-40B4-BE49-F238E27FC236}">
              <a16:creationId xmlns:a16="http://schemas.microsoft.com/office/drawing/2014/main" id="{A4511A67-AC71-46EE-A68D-AB262C21187E}"/>
            </a:ext>
          </a:extLst>
        </xdr:cNvPr>
        <xdr:cNvCxnSpPr/>
      </xdr:nvCxnSpPr>
      <xdr:spPr>
        <a:xfrm flipV="1">
          <a:off x="7861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81" name="楕円 380">
          <a:extLst>
            <a:ext uri="{FF2B5EF4-FFF2-40B4-BE49-F238E27FC236}">
              <a16:creationId xmlns:a16="http://schemas.microsoft.com/office/drawing/2014/main" id="{59BE7A18-2857-45EA-B0F0-F945F2E2D9F8}"/>
            </a:ext>
          </a:extLst>
        </xdr:cNvPr>
        <xdr:cNvSpPr/>
      </xdr:nvSpPr>
      <xdr:spPr>
        <a:xfrm>
          <a:off x="692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99061</xdr:rowOff>
    </xdr:to>
    <xdr:cxnSp macro="">
      <xdr:nvCxnSpPr>
        <xdr:cNvPr id="382" name="直線コネクタ 381">
          <a:extLst>
            <a:ext uri="{FF2B5EF4-FFF2-40B4-BE49-F238E27FC236}">
              <a16:creationId xmlns:a16="http://schemas.microsoft.com/office/drawing/2014/main" id="{A5843027-BEA6-4DF5-9A0B-876C887681AD}"/>
            </a:ext>
          </a:extLst>
        </xdr:cNvPr>
        <xdr:cNvCxnSpPr/>
      </xdr:nvCxnSpPr>
      <xdr:spPr>
        <a:xfrm flipV="1">
          <a:off x="6972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383" name="n_1aveValue【市民会館】&#10;一人当たり面積">
          <a:extLst>
            <a:ext uri="{FF2B5EF4-FFF2-40B4-BE49-F238E27FC236}">
              <a16:creationId xmlns:a16="http://schemas.microsoft.com/office/drawing/2014/main" id="{037CAE16-2418-4E0B-AB74-3B26A47E6B44}"/>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384" name="n_2aveValue【市民会館】&#10;一人当たり面積">
          <a:extLst>
            <a:ext uri="{FF2B5EF4-FFF2-40B4-BE49-F238E27FC236}">
              <a16:creationId xmlns:a16="http://schemas.microsoft.com/office/drawing/2014/main" id="{9DCC16DF-D82B-47F7-AD04-C740EDB37EA1}"/>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5" name="n_3aveValue【市民会館】&#10;一人当たり面積">
          <a:extLst>
            <a:ext uri="{FF2B5EF4-FFF2-40B4-BE49-F238E27FC236}">
              <a16:creationId xmlns:a16="http://schemas.microsoft.com/office/drawing/2014/main" id="{4EB0CFF1-3D01-4E0F-9D1F-1AF2650698FD}"/>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386" name="n_4aveValue【市民会館】&#10;一人当たり面積">
          <a:extLst>
            <a:ext uri="{FF2B5EF4-FFF2-40B4-BE49-F238E27FC236}">
              <a16:creationId xmlns:a16="http://schemas.microsoft.com/office/drawing/2014/main" id="{23E94514-B714-4DF2-85E0-D25A724CAAD2}"/>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125747</xdr:rowOff>
    </xdr:from>
    <xdr:ext cx="469744" cy="259045"/>
    <xdr:sp macro="" textlink="">
      <xdr:nvSpPr>
        <xdr:cNvPr id="387" name="n_1mainValue【市民会館】&#10;一人当たり面積">
          <a:extLst>
            <a:ext uri="{FF2B5EF4-FFF2-40B4-BE49-F238E27FC236}">
              <a16:creationId xmlns:a16="http://schemas.microsoft.com/office/drawing/2014/main" id="{C5E17869-D718-4109-911E-0509F58F1736}"/>
            </a:ext>
          </a:extLst>
        </xdr:cNvPr>
        <xdr:cNvSpPr txBox="1"/>
      </xdr:nvSpPr>
      <xdr:spPr>
        <a:xfrm>
          <a:off x="93917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88" name="n_2mainValue【市民会館】&#10;一人当たり面積">
          <a:extLst>
            <a:ext uri="{FF2B5EF4-FFF2-40B4-BE49-F238E27FC236}">
              <a16:creationId xmlns:a16="http://schemas.microsoft.com/office/drawing/2014/main" id="{1EE511BF-78A8-4B64-939A-9CE0115C6BCD}"/>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89" name="n_3mainValue【市民会館】&#10;一人当たり面積">
          <a:extLst>
            <a:ext uri="{FF2B5EF4-FFF2-40B4-BE49-F238E27FC236}">
              <a16:creationId xmlns:a16="http://schemas.microsoft.com/office/drawing/2014/main" id="{0CA2227D-2021-4FE7-B74C-F27AFC82575B}"/>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90" name="n_4mainValue【市民会館】&#10;一人当たり面積">
          <a:extLst>
            <a:ext uri="{FF2B5EF4-FFF2-40B4-BE49-F238E27FC236}">
              <a16:creationId xmlns:a16="http://schemas.microsoft.com/office/drawing/2014/main" id="{98F3376B-A9D7-48DD-8F15-3C044D544A38}"/>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68F54B8-F1F0-493D-BE7F-6DD21EDF92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29F6A59-E611-42FE-9F30-C787C65847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482ED87B-BE4A-4D29-A573-44C4AC4157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63B6EBD-F095-4D5A-9769-6DA404CBAA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C48CEDD-8F5E-4352-AB0E-697F262DBB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8A62DE6-952A-426B-8F1F-034F166E20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D2388A7-A109-4F9F-8596-CC4CC8FCF5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601A960-1518-4F13-9A32-E6948D3523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1C35D1B-8E8B-4ACD-82C4-0045DD46BE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5DD064D-D725-4B26-BEF7-7B4CD5F8AF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8883F6A-0FB2-4940-88C1-4B6EBC50D07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9053773-F27E-4FF9-A735-B3A969A75E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603ED59F-592B-4F81-AB02-C2689B8D3A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93FEBFA5-F0F7-4F1D-B654-7AAC1315C6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06AA592-24C2-4932-9736-BB07305E718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D29D3140-AE96-4219-A04C-C0889B2F6E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A818C30-67FC-4875-84C8-D6AB3C170C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D747A72-4417-4CE1-B554-73CA44DBF3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4020934-493B-460B-BD83-3CB972F3477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4E4D7BC-905A-4AF0-ABD2-8DA7005C30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D59EE353-FCAC-48BF-B5A4-86EDCF0B250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2B29B5C-B49D-41B6-9B41-8C12AE7606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779BA6D0-77B8-40AC-90AB-36F2876F07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A54C7DA6-7EB4-4B38-8425-882881C7D2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5" name="直線コネクタ 414">
          <a:extLst>
            <a:ext uri="{FF2B5EF4-FFF2-40B4-BE49-F238E27FC236}">
              <a16:creationId xmlns:a16="http://schemas.microsoft.com/office/drawing/2014/main" id="{16156716-8409-48BF-9888-E389B566F685}"/>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2B0112BC-505F-410C-BC29-2CFAB290007C}"/>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7" name="直線コネクタ 416">
          <a:extLst>
            <a:ext uri="{FF2B5EF4-FFF2-40B4-BE49-F238E27FC236}">
              <a16:creationId xmlns:a16="http://schemas.microsoft.com/office/drawing/2014/main" id="{39B52FFA-8960-41F2-B768-AE1489F5CAB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397B0BC4-12C2-4F2C-BE0C-138BED118E0E}"/>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9" name="直線コネクタ 418">
          <a:extLst>
            <a:ext uri="{FF2B5EF4-FFF2-40B4-BE49-F238E27FC236}">
              <a16:creationId xmlns:a16="http://schemas.microsoft.com/office/drawing/2014/main" id="{ECDD11EB-EFAA-43B0-A8AF-175177E3540A}"/>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CD65077-8865-43A3-B186-A5DD8624FD4D}"/>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a:extLst>
            <a:ext uri="{FF2B5EF4-FFF2-40B4-BE49-F238E27FC236}">
              <a16:creationId xmlns:a16="http://schemas.microsoft.com/office/drawing/2014/main" id="{26D3DF9F-14D1-437E-977B-D76F8439ABCA}"/>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a:extLst>
            <a:ext uri="{FF2B5EF4-FFF2-40B4-BE49-F238E27FC236}">
              <a16:creationId xmlns:a16="http://schemas.microsoft.com/office/drawing/2014/main" id="{8CE5F369-1C88-4D5F-9885-E1D621E73F49}"/>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3" name="フローチャート: 判断 422">
          <a:extLst>
            <a:ext uri="{FF2B5EF4-FFF2-40B4-BE49-F238E27FC236}">
              <a16:creationId xmlns:a16="http://schemas.microsoft.com/office/drawing/2014/main" id="{91E722D7-5DD1-4E5D-94BD-E64941A5F63A}"/>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4" name="フローチャート: 判断 423">
          <a:extLst>
            <a:ext uri="{FF2B5EF4-FFF2-40B4-BE49-F238E27FC236}">
              <a16:creationId xmlns:a16="http://schemas.microsoft.com/office/drawing/2014/main" id="{2D746D2E-1612-4F24-8D31-2C3A527CC303}"/>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25" name="フローチャート: 判断 424">
          <a:extLst>
            <a:ext uri="{FF2B5EF4-FFF2-40B4-BE49-F238E27FC236}">
              <a16:creationId xmlns:a16="http://schemas.microsoft.com/office/drawing/2014/main" id="{96C5A48F-EB34-4F21-BDFE-1A0195C53226}"/>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7175002-CCCA-4962-B3B0-8E7B3C4F3D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BB62577-7F2C-4087-8C40-B4E6E6B540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B68E524-E6BD-445B-A60A-A394DDF684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F746D1E-2024-4FED-A403-DE7E5FFDF2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DF45683-30DC-47EA-B62F-D20B5ABBCC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431" name="楕円 430">
          <a:extLst>
            <a:ext uri="{FF2B5EF4-FFF2-40B4-BE49-F238E27FC236}">
              <a16:creationId xmlns:a16="http://schemas.microsoft.com/office/drawing/2014/main" id="{BB630510-5D3B-4D30-A0BF-9ABAED3F0A2A}"/>
            </a:ext>
          </a:extLst>
        </xdr:cNvPr>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262F1A1A-1781-461F-8B44-C5EED1C4DFB6}"/>
            </a:ext>
          </a:extLst>
        </xdr:cNvPr>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33" name="楕円 432">
          <a:extLst>
            <a:ext uri="{FF2B5EF4-FFF2-40B4-BE49-F238E27FC236}">
              <a16:creationId xmlns:a16="http://schemas.microsoft.com/office/drawing/2014/main" id="{C2D66671-6533-42E8-9595-CD52C948BC62}"/>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121920</xdr:rowOff>
    </xdr:to>
    <xdr:cxnSp macro="">
      <xdr:nvCxnSpPr>
        <xdr:cNvPr id="434" name="直線コネクタ 433">
          <a:extLst>
            <a:ext uri="{FF2B5EF4-FFF2-40B4-BE49-F238E27FC236}">
              <a16:creationId xmlns:a16="http://schemas.microsoft.com/office/drawing/2014/main" id="{C53A05CC-5760-4595-BE54-81B582299F38}"/>
            </a:ext>
          </a:extLst>
        </xdr:cNvPr>
        <xdr:cNvCxnSpPr/>
      </xdr:nvCxnSpPr>
      <xdr:spPr>
        <a:xfrm flipV="1">
          <a:off x="15481300" y="67894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435" name="楕円 434">
          <a:extLst>
            <a:ext uri="{FF2B5EF4-FFF2-40B4-BE49-F238E27FC236}">
              <a16:creationId xmlns:a16="http://schemas.microsoft.com/office/drawing/2014/main" id="{B58CF07F-12DA-4BDC-92AE-EE7ABCED6A68}"/>
            </a:ext>
          </a:extLst>
        </xdr:cNvPr>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28575</xdr:rowOff>
    </xdr:to>
    <xdr:cxnSp macro="">
      <xdr:nvCxnSpPr>
        <xdr:cNvPr id="436" name="直線コネクタ 435">
          <a:extLst>
            <a:ext uri="{FF2B5EF4-FFF2-40B4-BE49-F238E27FC236}">
              <a16:creationId xmlns:a16="http://schemas.microsoft.com/office/drawing/2014/main" id="{888A543E-6996-444D-BB00-91EB7B4A6A64}"/>
            </a:ext>
          </a:extLst>
        </xdr:cNvPr>
        <xdr:cNvCxnSpPr/>
      </xdr:nvCxnSpPr>
      <xdr:spPr>
        <a:xfrm flipV="1">
          <a:off x="14592300" y="6808470"/>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437" name="楕円 436">
          <a:extLst>
            <a:ext uri="{FF2B5EF4-FFF2-40B4-BE49-F238E27FC236}">
              <a16:creationId xmlns:a16="http://schemas.microsoft.com/office/drawing/2014/main" id="{4646D88C-0522-407B-85FC-FC11D2573C95}"/>
            </a:ext>
          </a:extLst>
        </xdr:cNvPr>
        <xdr:cNvSpPr/>
      </xdr:nvSpPr>
      <xdr:spPr>
        <a:xfrm>
          <a:off x="1365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28575</xdr:rowOff>
    </xdr:to>
    <xdr:cxnSp macro="">
      <xdr:nvCxnSpPr>
        <xdr:cNvPr id="438" name="直線コネクタ 437">
          <a:extLst>
            <a:ext uri="{FF2B5EF4-FFF2-40B4-BE49-F238E27FC236}">
              <a16:creationId xmlns:a16="http://schemas.microsoft.com/office/drawing/2014/main" id="{AF06E227-58FB-4428-91AA-F95E1BD8249C}"/>
            </a:ext>
          </a:extLst>
        </xdr:cNvPr>
        <xdr:cNvCxnSpPr/>
      </xdr:nvCxnSpPr>
      <xdr:spPr>
        <a:xfrm>
          <a:off x="13703300" y="69913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111125</xdr:rowOff>
    </xdr:from>
    <xdr:to>
      <xdr:col>67</xdr:col>
      <xdr:colOff>101600</xdr:colOff>
      <xdr:row>41</xdr:row>
      <xdr:rowOff>41275</xdr:rowOff>
    </xdr:to>
    <xdr:sp macro="" textlink="">
      <xdr:nvSpPr>
        <xdr:cNvPr id="439" name="楕円 438">
          <a:extLst>
            <a:ext uri="{FF2B5EF4-FFF2-40B4-BE49-F238E27FC236}">
              <a16:creationId xmlns:a16="http://schemas.microsoft.com/office/drawing/2014/main" id="{658C59B4-DB23-49C8-BC10-4C1D958846AC}"/>
            </a:ext>
          </a:extLst>
        </xdr:cNvPr>
        <xdr:cNvSpPr/>
      </xdr:nvSpPr>
      <xdr:spPr>
        <a:xfrm>
          <a:off x="1276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161925</xdr:rowOff>
    </xdr:to>
    <xdr:cxnSp macro="">
      <xdr:nvCxnSpPr>
        <xdr:cNvPr id="440" name="直線コネクタ 439">
          <a:extLst>
            <a:ext uri="{FF2B5EF4-FFF2-40B4-BE49-F238E27FC236}">
              <a16:creationId xmlns:a16="http://schemas.microsoft.com/office/drawing/2014/main" id="{C51EFBB7-9DFC-438E-97D2-D132326B8326}"/>
            </a:ext>
          </a:extLst>
        </xdr:cNvPr>
        <xdr:cNvCxnSpPr/>
      </xdr:nvCxnSpPr>
      <xdr:spPr>
        <a:xfrm flipV="1">
          <a:off x="12814300" y="699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D77FE40-14F0-4429-A89A-5035811F2EAA}"/>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CABAD4F0-EA79-4427-BF6B-EC3F397B2D1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79D66ED2-67F9-4654-A5D1-353539A66C05}"/>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10BDE20F-5EA4-4934-A512-3D05F8564B24}"/>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E358EFD9-372E-49E3-8343-579EBCCD91AC}"/>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FFD5E5CD-C444-4C2B-AC98-A58434C8ED50}"/>
            </a:ext>
          </a:extLst>
        </xdr:cNvPr>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BE275882-B216-41B7-B7EB-DA8F0162E06D}"/>
            </a:ext>
          </a:extLst>
        </xdr:cNvPr>
        <xdr:cNvSpPr txBox="1"/>
      </xdr:nvSpPr>
      <xdr:spPr>
        <a:xfrm>
          <a:off x="13500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32402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C0ECCDF5-20F3-432E-8FD6-71B6200990E1}"/>
            </a:ext>
          </a:extLst>
        </xdr:cNvPr>
        <xdr:cNvSpPr txBox="1"/>
      </xdr:nvSpPr>
      <xdr:spPr>
        <a:xfrm>
          <a:off x="12611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33DABD7E-63B9-41AC-A6B2-1FCF3A0092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D383B29-05D6-4118-870C-6FEA18BF32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0B1FAAB-5EEE-4D91-9C60-B154D61D5A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2485FA9-C898-4FE3-9728-8E37A45F7A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FA58B71B-BA99-42BB-BA54-2CC0969873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DCD7D56E-6365-4C31-A24B-B78ABDC278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6B3B94B1-E029-4446-A644-6E6259A367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3661D366-D3F4-46EA-80C3-A9174D2D20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31C628E-8814-4736-9328-3910DB5D88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F886C2E4-0C19-4FF7-8916-04D77AD105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8067D776-F786-46F1-94BB-690BC07E14F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F7845E0B-4254-4402-AEAF-4481680D01D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1B2E001B-B89E-494C-AF5E-32D1F1FF7A6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6239BB7E-49B0-452C-B390-6F1D3866DE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1C7A9AFA-B6C6-45C7-87EB-EB919B35207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EF5AEB10-487A-4A17-9107-DC4681173AE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D8ADC97B-C162-4919-8963-C7AC55F941E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E39ADB11-DE45-42D8-BFDF-F5C7AB8C00F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CAEC5C45-744D-48B9-8C7E-ECBB0C8B3B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B648FDE4-D631-48E3-AAC1-C9FA35EE204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294FF007-C274-4100-BF1C-78B414E6DB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60070</xdr:rowOff>
    </xdr:from>
    <xdr:to>
      <xdr:col>116</xdr:col>
      <xdr:colOff>62864</xdr:colOff>
      <xdr:row>41</xdr:row>
      <xdr:rowOff>127612</xdr:rowOff>
    </xdr:to>
    <xdr:cxnSp macro="">
      <xdr:nvCxnSpPr>
        <xdr:cNvPr id="470" name="直線コネクタ 469">
          <a:extLst>
            <a:ext uri="{FF2B5EF4-FFF2-40B4-BE49-F238E27FC236}">
              <a16:creationId xmlns:a16="http://schemas.microsoft.com/office/drawing/2014/main" id="{61B17716-497C-419C-86B2-4640B50EF6D6}"/>
            </a:ext>
          </a:extLst>
        </xdr:cNvPr>
        <xdr:cNvCxnSpPr/>
      </xdr:nvCxnSpPr>
      <xdr:spPr>
        <a:xfrm flipV="1">
          <a:off x="22160864" y="6232270"/>
          <a:ext cx="0" cy="9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131439</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C154ECE9-8F22-48DC-AB69-5426FFC32B8B}"/>
            </a:ext>
          </a:extLst>
        </xdr:cNvPr>
        <xdr:cNvSpPr txBox="1"/>
      </xdr:nvSpPr>
      <xdr:spPr>
        <a:xfrm>
          <a:off x="22199600" y="7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127612</xdr:rowOff>
    </xdr:from>
    <xdr:to>
      <xdr:col>116</xdr:col>
      <xdr:colOff>152400</xdr:colOff>
      <xdr:row>41</xdr:row>
      <xdr:rowOff>127612</xdr:rowOff>
    </xdr:to>
    <xdr:cxnSp macro="">
      <xdr:nvCxnSpPr>
        <xdr:cNvPr id="472" name="直線コネクタ 471">
          <a:extLst>
            <a:ext uri="{FF2B5EF4-FFF2-40B4-BE49-F238E27FC236}">
              <a16:creationId xmlns:a16="http://schemas.microsoft.com/office/drawing/2014/main" id="{C80C695A-FD85-4DDD-8D58-4E73B1449309}"/>
            </a:ext>
          </a:extLst>
        </xdr:cNvPr>
        <xdr:cNvCxnSpPr/>
      </xdr:nvCxnSpPr>
      <xdr:spPr>
        <a:xfrm>
          <a:off x="22072600" y="715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6747</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C2F66A5D-9AEF-43A9-A5B3-74717C93A2B6}"/>
            </a:ext>
          </a:extLst>
        </xdr:cNvPr>
        <xdr:cNvSpPr txBox="1"/>
      </xdr:nvSpPr>
      <xdr:spPr>
        <a:xfrm>
          <a:off x="22199600" y="60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60070</xdr:rowOff>
    </xdr:from>
    <xdr:to>
      <xdr:col>116</xdr:col>
      <xdr:colOff>152400</xdr:colOff>
      <xdr:row>36</xdr:row>
      <xdr:rowOff>60070</xdr:rowOff>
    </xdr:to>
    <xdr:cxnSp macro="">
      <xdr:nvCxnSpPr>
        <xdr:cNvPr id="474" name="直線コネクタ 473">
          <a:extLst>
            <a:ext uri="{FF2B5EF4-FFF2-40B4-BE49-F238E27FC236}">
              <a16:creationId xmlns:a16="http://schemas.microsoft.com/office/drawing/2014/main" id="{F607F4F9-F9A5-4E77-BF89-ED2ADFF277B7}"/>
            </a:ext>
          </a:extLst>
        </xdr:cNvPr>
        <xdr:cNvCxnSpPr/>
      </xdr:nvCxnSpPr>
      <xdr:spPr>
        <a:xfrm>
          <a:off x="22072600" y="623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19184</xdr:rowOff>
    </xdr:from>
    <xdr:ext cx="534377" cy="259045"/>
    <xdr:sp macro="" textlink="">
      <xdr:nvSpPr>
        <xdr:cNvPr id="475" name="【一般廃棄物処理施設】&#10;一人当たり有形固定資産（償却資産）額平均値テキスト">
          <a:extLst>
            <a:ext uri="{FF2B5EF4-FFF2-40B4-BE49-F238E27FC236}">
              <a16:creationId xmlns:a16="http://schemas.microsoft.com/office/drawing/2014/main" id="{A3601CA5-87A0-4453-9CEE-D1EC83F5E76B}"/>
            </a:ext>
          </a:extLst>
        </xdr:cNvPr>
        <xdr:cNvSpPr txBox="1"/>
      </xdr:nvSpPr>
      <xdr:spPr>
        <a:xfrm>
          <a:off x="22199600" y="67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40757</xdr:rowOff>
    </xdr:from>
    <xdr:to>
      <xdr:col>116</xdr:col>
      <xdr:colOff>114300</xdr:colOff>
      <xdr:row>39</xdr:row>
      <xdr:rowOff>142357</xdr:rowOff>
    </xdr:to>
    <xdr:sp macro="" textlink="">
      <xdr:nvSpPr>
        <xdr:cNvPr id="476" name="フローチャート: 判断 475">
          <a:extLst>
            <a:ext uri="{FF2B5EF4-FFF2-40B4-BE49-F238E27FC236}">
              <a16:creationId xmlns:a16="http://schemas.microsoft.com/office/drawing/2014/main" id="{95907937-3160-4719-9CA1-A373D4633BF9}"/>
            </a:ext>
          </a:extLst>
        </xdr:cNvPr>
        <xdr:cNvSpPr/>
      </xdr:nvSpPr>
      <xdr:spPr>
        <a:xfrm>
          <a:off x="22110700" y="67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39353</xdr:rowOff>
    </xdr:from>
    <xdr:to>
      <xdr:col>112</xdr:col>
      <xdr:colOff>38100</xdr:colOff>
      <xdr:row>39</xdr:row>
      <xdr:rowOff>140953</xdr:rowOff>
    </xdr:to>
    <xdr:sp macro="" textlink="">
      <xdr:nvSpPr>
        <xdr:cNvPr id="477" name="フローチャート: 判断 476">
          <a:extLst>
            <a:ext uri="{FF2B5EF4-FFF2-40B4-BE49-F238E27FC236}">
              <a16:creationId xmlns:a16="http://schemas.microsoft.com/office/drawing/2014/main" id="{D24011C9-248A-47B0-9FB7-08B1CC9EC473}"/>
            </a:ext>
          </a:extLst>
        </xdr:cNvPr>
        <xdr:cNvSpPr/>
      </xdr:nvSpPr>
      <xdr:spPr>
        <a:xfrm>
          <a:off x="21272500" y="672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61011</xdr:rowOff>
    </xdr:from>
    <xdr:to>
      <xdr:col>107</xdr:col>
      <xdr:colOff>101600</xdr:colOff>
      <xdr:row>39</xdr:row>
      <xdr:rowOff>162611</xdr:rowOff>
    </xdr:to>
    <xdr:sp macro="" textlink="">
      <xdr:nvSpPr>
        <xdr:cNvPr id="478" name="フローチャート: 判断 477">
          <a:extLst>
            <a:ext uri="{FF2B5EF4-FFF2-40B4-BE49-F238E27FC236}">
              <a16:creationId xmlns:a16="http://schemas.microsoft.com/office/drawing/2014/main" id="{BF13F1E9-3A24-44A5-99CE-B2002D3783C9}"/>
            </a:ext>
          </a:extLst>
        </xdr:cNvPr>
        <xdr:cNvSpPr/>
      </xdr:nvSpPr>
      <xdr:spPr>
        <a:xfrm>
          <a:off x="20383500" y="674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112373</xdr:rowOff>
    </xdr:from>
    <xdr:to>
      <xdr:col>102</xdr:col>
      <xdr:colOff>165100</xdr:colOff>
      <xdr:row>40</xdr:row>
      <xdr:rowOff>42523</xdr:rowOff>
    </xdr:to>
    <xdr:sp macro="" textlink="">
      <xdr:nvSpPr>
        <xdr:cNvPr id="479" name="フローチャート: 判断 478">
          <a:extLst>
            <a:ext uri="{FF2B5EF4-FFF2-40B4-BE49-F238E27FC236}">
              <a16:creationId xmlns:a16="http://schemas.microsoft.com/office/drawing/2014/main" id="{7B8E947A-4C8B-4948-B643-C1761850CA2B}"/>
            </a:ext>
          </a:extLst>
        </xdr:cNvPr>
        <xdr:cNvSpPr/>
      </xdr:nvSpPr>
      <xdr:spPr>
        <a:xfrm>
          <a:off x="19494500" y="679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115491</xdr:rowOff>
    </xdr:from>
    <xdr:to>
      <xdr:col>98</xdr:col>
      <xdr:colOff>38100</xdr:colOff>
      <xdr:row>40</xdr:row>
      <xdr:rowOff>45641</xdr:rowOff>
    </xdr:to>
    <xdr:sp macro="" textlink="">
      <xdr:nvSpPr>
        <xdr:cNvPr id="480" name="フローチャート: 判断 479">
          <a:extLst>
            <a:ext uri="{FF2B5EF4-FFF2-40B4-BE49-F238E27FC236}">
              <a16:creationId xmlns:a16="http://schemas.microsoft.com/office/drawing/2014/main" id="{33B035FC-509D-4775-A2EB-063DEBB12BF3}"/>
            </a:ext>
          </a:extLst>
        </xdr:cNvPr>
        <xdr:cNvSpPr/>
      </xdr:nvSpPr>
      <xdr:spPr>
        <a:xfrm>
          <a:off x="18605500" y="680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5E719BF-7670-4D4E-B8EE-875EB444A4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2F54F1A-E271-4662-A2B6-54D5A6C11E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12FB0F-7272-4880-B137-F357FC6AD8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B8C8138-5ADD-4167-99FE-4D9EB4E7F8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369C0C9-8152-4B90-B6ED-D9A99FABC9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36972</xdr:rowOff>
    </xdr:from>
    <xdr:to>
      <xdr:col>116</xdr:col>
      <xdr:colOff>114300</xdr:colOff>
      <xdr:row>36</xdr:row>
      <xdr:rowOff>138572</xdr:rowOff>
    </xdr:to>
    <xdr:sp macro="" textlink="">
      <xdr:nvSpPr>
        <xdr:cNvPr id="486" name="楕円 485">
          <a:extLst>
            <a:ext uri="{FF2B5EF4-FFF2-40B4-BE49-F238E27FC236}">
              <a16:creationId xmlns:a16="http://schemas.microsoft.com/office/drawing/2014/main" id="{FD833E15-6117-4CC9-93C0-A94044AF951B}"/>
            </a:ext>
          </a:extLst>
        </xdr:cNvPr>
        <xdr:cNvSpPr/>
      </xdr:nvSpPr>
      <xdr:spPr>
        <a:xfrm>
          <a:off x="22110700" y="62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133747</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8780A9E3-A211-4AE7-B26C-F9154C812A01}"/>
            </a:ext>
          </a:extLst>
        </xdr:cNvPr>
        <xdr:cNvSpPr txBox="1"/>
      </xdr:nvSpPr>
      <xdr:spPr>
        <a:xfrm>
          <a:off x="22199600" y="61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48489</xdr:rowOff>
    </xdr:from>
    <xdr:to>
      <xdr:col>112</xdr:col>
      <xdr:colOff>38100</xdr:colOff>
      <xdr:row>35</xdr:row>
      <xdr:rowOff>150089</xdr:rowOff>
    </xdr:to>
    <xdr:sp macro="" textlink="">
      <xdr:nvSpPr>
        <xdr:cNvPr id="488" name="楕円 487">
          <a:extLst>
            <a:ext uri="{FF2B5EF4-FFF2-40B4-BE49-F238E27FC236}">
              <a16:creationId xmlns:a16="http://schemas.microsoft.com/office/drawing/2014/main" id="{79FE07CE-AADF-43C1-AD93-545EADF48001}"/>
            </a:ext>
          </a:extLst>
        </xdr:cNvPr>
        <xdr:cNvSpPr/>
      </xdr:nvSpPr>
      <xdr:spPr>
        <a:xfrm>
          <a:off x="21272500" y="6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99289</xdr:rowOff>
    </xdr:from>
    <xdr:to>
      <xdr:col>116</xdr:col>
      <xdr:colOff>63500</xdr:colOff>
      <xdr:row>36</xdr:row>
      <xdr:rowOff>87772</xdr:rowOff>
    </xdr:to>
    <xdr:cxnSp macro="">
      <xdr:nvCxnSpPr>
        <xdr:cNvPr id="489" name="直線コネクタ 488">
          <a:extLst>
            <a:ext uri="{FF2B5EF4-FFF2-40B4-BE49-F238E27FC236}">
              <a16:creationId xmlns:a16="http://schemas.microsoft.com/office/drawing/2014/main" id="{9EDD0E9F-11DE-4620-A10B-2DE01CB3E0B6}"/>
            </a:ext>
          </a:extLst>
        </xdr:cNvPr>
        <xdr:cNvCxnSpPr/>
      </xdr:nvCxnSpPr>
      <xdr:spPr>
        <a:xfrm>
          <a:off x="21323300" y="6100039"/>
          <a:ext cx="838200" cy="15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82843</xdr:rowOff>
    </xdr:from>
    <xdr:to>
      <xdr:col>107</xdr:col>
      <xdr:colOff>101600</xdr:colOff>
      <xdr:row>37</xdr:row>
      <xdr:rowOff>12993</xdr:rowOff>
    </xdr:to>
    <xdr:sp macro="" textlink="">
      <xdr:nvSpPr>
        <xdr:cNvPr id="490" name="楕円 489">
          <a:extLst>
            <a:ext uri="{FF2B5EF4-FFF2-40B4-BE49-F238E27FC236}">
              <a16:creationId xmlns:a16="http://schemas.microsoft.com/office/drawing/2014/main" id="{2877E0D0-AA18-47F7-9A2C-E6E5FE1FD08E}"/>
            </a:ext>
          </a:extLst>
        </xdr:cNvPr>
        <xdr:cNvSpPr/>
      </xdr:nvSpPr>
      <xdr:spPr>
        <a:xfrm>
          <a:off x="20383500" y="62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99289</xdr:rowOff>
    </xdr:from>
    <xdr:to>
      <xdr:col>111</xdr:col>
      <xdr:colOff>177800</xdr:colOff>
      <xdr:row>36</xdr:row>
      <xdr:rowOff>133643</xdr:rowOff>
    </xdr:to>
    <xdr:cxnSp macro="">
      <xdr:nvCxnSpPr>
        <xdr:cNvPr id="491" name="直線コネクタ 490">
          <a:extLst>
            <a:ext uri="{FF2B5EF4-FFF2-40B4-BE49-F238E27FC236}">
              <a16:creationId xmlns:a16="http://schemas.microsoft.com/office/drawing/2014/main" id="{B00249A2-71B7-4AF8-B503-5D7AC9A2219D}"/>
            </a:ext>
          </a:extLst>
        </xdr:cNvPr>
        <xdr:cNvCxnSpPr/>
      </xdr:nvCxnSpPr>
      <xdr:spPr>
        <a:xfrm flipV="1">
          <a:off x="20434300" y="6100039"/>
          <a:ext cx="889000" cy="2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10089</xdr:rowOff>
    </xdr:from>
    <xdr:to>
      <xdr:col>102</xdr:col>
      <xdr:colOff>165100</xdr:colOff>
      <xdr:row>35</xdr:row>
      <xdr:rowOff>111689</xdr:rowOff>
    </xdr:to>
    <xdr:sp macro="" textlink="">
      <xdr:nvSpPr>
        <xdr:cNvPr id="492" name="楕円 491">
          <a:extLst>
            <a:ext uri="{FF2B5EF4-FFF2-40B4-BE49-F238E27FC236}">
              <a16:creationId xmlns:a16="http://schemas.microsoft.com/office/drawing/2014/main" id="{03CA0935-F61F-412D-9F06-CF17B9047654}"/>
            </a:ext>
          </a:extLst>
        </xdr:cNvPr>
        <xdr:cNvSpPr/>
      </xdr:nvSpPr>
      <xdr:spPr>
        <a:xfrm>
          <a:off x="194945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60889</xdr:rowOff>
    </xdr:from>
    <xdr:to>
      <xdr:col>107</xdr:col>
      <xdr:colOff>50800</xdr:colOff>
      <xdr:row>36</xdr:row>
      <xdr:rowOff>133643</xdr:rowOff>
    </xdr:to>
    <xdr:cxnSp macro="">
      <xdr:nvCxnSpPr>
        <xdr:cNvPr id="493" name="直線コネクタ 492">
          <a:extLst>
            <a:ext uri="{FF2B5EF4-FFF2-40B4-BE49-F238E27FC236}">
              <a16:creationId xmlns:a16="http://schemas.microsoft.com/office/drawing/2014/main" id="{6F510F38-C905-48BE-BE2A-3ABC69390858}"/>
            </a:ext>
          </a:extLst>
        </xdr:cNvPr>
        <xdr:cNvCxnSpPr/>
      </xdr:nvCxnSpPr>
      <xdr:spPr>
        <a:xfrm>
          <a:off x="19545300" y="6061639"/>
          <a:ext cx="889000" cy="2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31618</xdr:rowOff>
    </xdr:from>
    <xdr:to>
      <xdr:col>98</xdr:col>
      <xdr:colOff>38100</xdr:colOff>
      <xdr:row>37</xdr:row>
      <xdr:rowOff>133218</xdr:rowOff>
    </xdr:to>
    <xdr:sp macro="" textlink="">
      <xdr:nvSpPr>
        <xdr:cNvPr id="494" name="楕円 493">
          <a:extLst>
            <a:ext uri="{FF2B5EF4-FFF2-40B4-BE49-F238E27FC236}">
              <a16:creationId xmlns:a16="http://schemas.microsoft.com/office/drawing/2014/main" id="{A8E0FB3A-B5A4-400A-BA46-1225097A1574}"/>
            </a:ext>
          </a:extLst>
        </xdr:cNvPr>
        <xdr:cNvSpPr/>
      </xdr:nvSpPr>
      <xdr:spPr>
        <a:xfrm>
          <a:off x="18605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60889</xdr:rowOff>
    </xdr:from>
    <xdr:to>
      <xdr:col>102</xdr:col>
      <xdr:colOff>114300</xdr:colOff>
      <xdr:row>37</xdr:row>
      <xdr:rowOff>82418</xdr:rowOff>
    </xdr:to>
    <xdr:cxnSp macro="">
      <xdr:nvCxnSpPr>
        <xdr:cNvPr id="495" name="直線コネクタ 494">
          <a:extLst>
            <a:ext uri="{FF2B5EF4-FFF2-40B4-BE49-F238E27FC236}">
              <a16:creationId xmlns:a16="http://schemas.microsoft.com/office/drawing/2014/main" id="{22A1FFFF-0E42-48C9-99A2-32C2ACAB6F8B}"/>
            </a:ext>
          </a:extLst>
        </xdr:cNvPr>
        <xdr:cNvCxnSpPr/>
      </xdr:nvCxnSpPr>
      <xdr:spPr>
        <a:xfrm flipV="1">
          <a:off x="18656300" y="6061639"/>
          <a:ext cx="8890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132080</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4A53B93F-7077-4F83-B248-03C5D6BF4DBC}"/>
            </a:ext>
          </a:extLst>
        </xdr:cNvPr>
        <xdr:cNvSpPr txBox="1"/>
      </xdr:nvSpPr>
      <xdr:spPr>
        <a:xfrm>
          <a:off x="21043411" y="68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153738</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BE6248F0-BC23-4D16-A9AA-1DFB3D72633C}"/>
            </a:ext>
          </a:extLst>
        </xdr:cNvPr>
        <xdr:cNvSpPr txBox="1"/>
      </xdr:nvSpPr>
      <xdr:spPr>
        <a:xfrm>
          <a:off x="20167111" y="68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33650</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2B9D7A82-B7F5-4694-97EC-3933645323F1}"/>
            </a:ext>
          </a:extLst>
        </xdr:cNvPr>
        <xdr:cNvSpPr txBox="1"/>
      </xdr:nvSpPr>
      <xdr:spPr>
        <a:xfrm>
          <a:off x="19278111" y="689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36768</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570FC697-657E-44B2-B345-FA34E9ECD77A}"/>
            </a:ext>
          </a:extLst>
        </xdr:cNvPr>
        <xdr:cNvSpPr txBox="1"/>
      </xdr:nvSpPr>
      <xdr:spPr>
        <a:xfrm>
          <a:off x="18389111" y="689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166616</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B1694F96-F91C-4DE0-BD2B-E4DD220C8BD1}"/>
            </a:ext>
          </a:extLst>
        </xdr:cNvPr>
        <xdr:cNvSpPr txBox="1"/>
      </xdr:nvSpPr>
      <xdr:spPr>
        <a:xfrm>
          <a:off x="21011095" y="582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29520</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1E12E7D8-DE44-40BF-AD73-5BBD2B0596F0}"/>
            </a:ext>
          </a:extLst>
        </xdr:cNvPr>
        <xdr:cNvSpPr txBox="1"/>
      </xdr:nvSpPr>
      <xdr:spPr>
        <a:xfrm>
          <a:off x="20134795" y="60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128216</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6E0E5432-92A6-4EFD-8AA9-79A0EE71367D}"/>
            </a:ext>
          </a:extLst>
        </xdr:cNvPr>
        <xdr:cNvSpPr txBox="1"/>
      </xdr:nvSpPr>
      <xdr:spPr>
        <a:xfrm>
          <a:off x="19245795" y="57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149745</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3CD019F3-C24B-4D79-8349-A25BF81D1B21}"/>
            </a:ext>
          </a:extLst>
        </xdr:cNvPr>
        <xdr:cNvSpPr txBox="1"/>
      </xdr:nvSpPr>
      <xdr:spPr>
        <a:xfrm>
          <a:off x="183567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41146F12-C928-4BA9-A824-DE4AC5337C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35B63F3-6173-4771-9B02-431C0127F9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ABC376DA-5A39-42BF-B960-C82D2701EC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7E263B5-5618-4181-AE53-51767661B8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AF00EC5A-3E72-48A5-98BD-40C1BB4E65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A49FE3B7-7CCC-43CE-A44E-B3B4FB998C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560B3E68-C5B9-4306-8941-947FF692FF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282DBC00-AB11-49C4-9684-3B0C68C576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87D84A77-C044-4EE5-92F2-F209D44396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5A0D0A4E-029A-45A9-965F-A2E90EA9F7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466723A0-D4F2-49E0-A84E-889916315B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9E270785-E211-42AE-8321-CD8C7F48A54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39FDCB34-014B-4178-8B62-27A3E2DA63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20187ED7-4E9F-4A09-BBBA-02FBEE4BA32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81361639-5379-42BA-B5F5-F0A2B06269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E886DA9A-C86E-434D-A0A5-37A27A96FA0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911472D1-A80A-46B6-B3F1-F6637338AD1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B9868B92-68FF-4C04-BAE7-E0E588EBCC9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05BA6E19-12FE-4B71-97CB-8DBFA89F43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2A49E9F5-5F5F-4B8D-B985-BEC7B1D778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863EE3FD-B6C8-4DBF-AD69-9D775F861E4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18D4456F-081E-41CD-AE4A-2D77562846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6BB574C8-8C24-4858-A205-E490C6EAA74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9648FEF0-1B2D-4572-909F-C35A7A740B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059983E4-E9A3-4FDB-8940-DB1B27222FD7}"/>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24858F05-539D-4C3E-96DC-9F760A4F84D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90ADF637-41D6-4F0C-AA89-C641469EDFBE}"/>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6EE50016-809F-4C72-B99B-8BF78D101DF5}"/>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a:extLst>
            <a:ext uri="{FF2B5EF4-FFF2-40B4-BE49-F238E27FC236}">
              <a16:creationId xmlns:a16="http://schemas.microsoft.com/office/drawing/2014/main" id="{AF8E314F-7771-4A33-918B-26369F9C50FE}"/>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6684593A-184E-42EA-88BA-BEE21241B10F}"/>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a:extLst>
            <a:ext uri="{FF2B5EF4-FFF2-40B4-BE49-F238E27FC236}">
              <a16:creationId xmlns:a16="http://schemas.microsoft.com/office/drawing/2014/main" id="{5900AB33-2553-403A-8C0B-6ECDEA87E20B}"/>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a:extLst>
            <a:ext uri="{FF2B5EF4-FFF2-40B4-BE49-F238E27FC236}">
              <a16:creationId xmlns:a16="http://schemas.microsoft.com/office/drawing/2014/main" id="{1F950FD7-C99D-4D4E-A8E6-9AF86F436AEA}"/>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a:extLst>
            <a:ext uri="{FF2B5EF4-FFF2-40B4-BE49-F238E27FC236}">
              <a16:creationId xmlns:a16="http://schemas.microsoft.com/office/drawing/2014/main" id="{4C3FDF24-AFAC-4197-B80A-24041ECE389D}"/>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a:extLst>
            <a:ext uri="{FF2B5EF4-FFF2-40B4-BE49-F238E27FC236}">
              <a16:creationId xmlns:a16="http://schemas.microsoft.com/office/drawing/2014/main" id="{F0C2114D-0D57-4372-B004-3B5C6F85A05E}"/>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a:extLst>
            <a:ext uri="{FF2B5EF4-FFF2-40B4-BE49-F238E27FC236}">
              <a16:creationId xmlns:a16="http://schemas.microsoft.com/office/drawing/2014/main" id="{2F0DEEB4-287E-4053-88B7-3A509A0896B0}"/>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58E95B9-8D98-4E47-A938-A838D471DB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8BF76A8-2610-4C12-A4F7-284A8BDD34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DCFDD60-B013-4A9B-9638-1F5C669B5A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D7B4200-5BCC-4C61-9768-FAB72A09D3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11E65DA-DF95-4FC1-BDED-B79F3EA3E4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544" name="楕円 543">
          <a:extLst>
            <a:ext uri="{FF2B5EF4-FFF2-40B4-BE49-F238E27FC236}">
              <a16:creationId xmlns:a16="http://schemas.microsoft.com/office/drawing/2014/main" id="{AD1BF989-5414-4674-A067-742C5A37C841}"/>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704A584E-590A-455A-BE57-EFAB5F2172C3}"/>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546" name="楕円 545">
          <a:extLst>
            <a:ext uri="{FF2B5EF4-FFF2-40B4-BE49-F238E27FC236}">
              <a16:creationId xmlns:a16="http://schemas.microsoft.com/office/drawing/2014/main" id="{A1451552-55C8-440E-9FF0-85FDB00A084B}"/>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74295</xdr:rowOff>
    </xdr:to>
    <xdr:cxnSp macro="">
      <xdr:nvCxnSpPr>
        <xdr:cNvPr id="547" name="直線コネクタ 546">
          <a:extLst>
            <a:ext uri="{FF2B5EF4-FFF2-40B4-BE49-F238E27FC236}">
              <a16:creationId xmlns:a16="http://schemas.microsoft.com/office/drawing/2014/main" id="{42188E04-2FB0-4EDF-98A6-0432A227D1ED}"/>
            </a:ext>
          </a:extLst>
        </xdr:cNvPr>
        <xdr:cNvCxnSpPr/>
      </xdr:nvCxnSpPr>
      <xdr:spPr>
        <a:xfrm>
          <a:off x="15481300" y="99669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548" name="楕円 547">
          <a:extLst>
            <a:ext uri="{FF2B5EF4-FFF2-40B4-BE49-F238E27FC236}">
              <a16:creationId xmlns:a16="http://schemas.microsoft.com/office/drawing/2014/main" id="{1B4882B3-76B3-4A5A-ACDB-9FADF971A8BC}"/>
            </a:ext>
          </a:extLst>
        </xdr:cNvPr>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22860</xdr:rowOff>
    </xdr:to>
    <xdr:cxnSp macro="">
      <xdr:nvCxnSpPr>
        <xdr:cNvPr id="549" name="直線コネクタ 548">
          <a:extLst>
            <a:ext uri="{FF2B5EF4-FFF2-40B4-BE49-F238E27FC236}">
              <a16:creationId xmlns:a16="http://schemas.microsoft.com/office/drawing/2014/main" id="{3AAEA729-38C3-4AFE-9038-F03227AF5A40}"/>
            </a:ext>
          </a:extLst>
        </xdr:cNvPr>
        <xdr:cNvCxnSpPr/>
      </xdr:nvCxnSpPr>
      <xdr:spPr>
        <a:xfrm>
          <a:off x="14592300" y="991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50" name="楕円 549">
          <a:extLst>
            <a:ext uri="{FF2B5EF4-FFF2-40B4-BE49-F238E27FC236}">
              <a16:creationId xmlns:a16="http://schemas.microsoft.com/office/drawing/2014/main" id="{F85F85AC-98D5-4EEF-A2F9-B4BD1D45375F}"/>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142875</xdr:rowOff>
    </xdr:to>
    <xdr:cxnSp macro="">
      <xdr:nvCxnSpPr>
        <xdr:cNvPr id="551" name="直線コネクタ 550">
          <a:extLst>
            <a:ext uri="{FF2B5EF4-FFF2-40B4-BE49-F238E27FC236}">
              <a16:creationId xmlns:a16="http://schemas.microsoft.com/office/drawing/2014/main" id="{EF986F53-5956-488D-B21E-34B87398280C}"/>
            </a:ext>
          </a:extLst>
        </xdr:cNvPr>
        <xdr:cNvCxnSpPr/>
      </xdr:nvCxnSpPr>
      <xdr:spPr>
        <a:xfrm>
          <a:off x="13703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160655</xdr:rowOff>
    </xdr:from>
    <xdr:to>
      <xdr:col>67</xdr:col>
      <xdr:colOff>101600</xdr:colOff>
      <xdr:row>57</xdr:row>
      <xdr:rowOff>90805</xdr:rowOff>
    </xdr:to>
    <xdr:sp macro="" textlink="">
      <xdr:nvSpPr>
        <xdr:cNvPr id="552" name="楕円 551">
          <a:extLst>
            <a:ext uri="{FF2B5EF4-FFF2-40B4-BE49-F238E27FC236}">
              <a16:creationId xmlns:a16="http://schemas.microsoft.com/office/drawing/2014/main" id="{4F294050-0DB0-4911-9D9F-39FCD3B37740}"/>
            </a:ext>
          </a:extLst>
        </xdr:cNvPr>
        <xdr:cNvSpPr/>
      </xdr:nvSpPr>
      <xdr:spPr>
        <a:xfrm>
          <a:off x="12763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40005</xdr:rowOff>
    </xdr:from>
    <xdr:to>
      <xdr:col>71</xdr:col>
      <xdr:colOff>177800</xdr:colOff>
      <xdr:row>57</xdr:row>
      <xdr:rowOff>91440</xdr:rowOff>
    </xdr:to>
    <xdr:cxnSp macro="">
      <xdr:nvCxnSpPr>
        <xdr:cNvPr id="553" name="直線コネクタ 552">
          <a:extLst>
            <a:ext uri="{FF2B5EF4-FFF2-40B4-BE49-F238E27FC236}">
              <a16:creationId xmlns:a16="http://schemas.microsoft.com/office/drawing/2014/main" id="{98F03D27-7999-4067-8EC3-B9FC44570BF9}"/>
            </a:ext>
          </a:extLst>
        </xdr:cNvPr>
        <xdr:cNvCxnSpPr/>
      </xdr:nvCxnSpPr>
      <xdr:spPr>
        <a:xfrm>
          <a:off x="12814300" y="9812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C76C63F7-F03F-4039-B323-5B3C73443CAA}"/>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100B3BAB-9B3E-46E2-870F-3DFF9026FDFD}"/>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52677217-CF2F-400D-B0DB-180E7FA0F8E4}"/>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4E44203E-D087-4E33-AD7F-CD5214614E63}"/>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65A9546C-04D3-4DC4-A71D-10CD70E33AA6}"/>
            </a:ext>
          </a:extLst>
        </xdr:cNvPr>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828E7332-DEFB-4CB1-B2C1-87044D97D5BD}"/>
            </a:ext>
          </a:extLst>
        </xdr:cNvPr>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A4CD1EC8-4881-4040-8E91-2FF67E8CDF62}"/>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107332</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41753436-AC2A-42C7-A9F9-3C6EB9171F39}"/>
            </a:ext>
          </a:extLst>
        </xdr:cNvPr>
        <xdr:cNvSpPr txBox="1"/>
      </xdr:nvSpPr>
      <xdr:spPr>
        <a:xfrm>
          <a:off x="12611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3F30A4B-6AE0-427C-A5A4-823CC56193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7C3654FC-0D81-4050-B7B5-CD3232F8F1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DD351BA-4018-41F4-984B-28DFDA6F96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71A0697B-77C4-4EA9-96E2-9772A04AF8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DC7AB7F3-F47B-4D5E-86B6-EC0C0973FD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77B9088-F6EB-407A-A2D3-8A1B198358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F0413AF-2CFC-44E7-9F5C-D4BA1A23E1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3879105C-EA05-493F-A172-7FBD2A9263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C9D486F-115A-43E7-87E3-A3167B4E10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FBBE0872-6804-4373-8758-F201C72F95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BAC9653C-5BEA-425F-8AFA-BB19A816026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85808D44-F701-490E-ABA0-91E6BAA5479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DECD89CC-B69D-4407-8FB5-007437C30E6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504CC6DF-27BE-4057-82FF-341B3A39486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2F5A3D9B-6E76-4AA6-95E8-BB6BE66F79E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8FC591CA-789E-4E9D-933F-851837D99BD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837C38E4-ED74-48BB-8CC4-34463E96779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DB8D3926-55A4-4DEF-B436-C7C0CA494A9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3128956-E38D-44A2-A3BC-000EFDB6E2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D9916C18-2FAC-431D-8A2E-4C039BB2C1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D7AB5630-BED6-49A4-BA94-5ED72D0D5A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a:extLst>
            <a:ext uri="{FF2B5EF4-FFF2-40B4-BE49-F238E27FC236}">
              <a16:creationId xmlns:a16="http://schemas.microsoft.com/office/drawing/2014/main" id="{DC60E02C-33D1-43C1-90AB-B830188F3978}"/>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B46B957C-E9E0-4598-9C50-9C4DF2F5786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2F499423-F389-43BF-A169-B853912537F4}"/>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610A72AB-BE8B-4AA4-95A0-CB98AEEA4BA7}"/>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a:extLst>
            <a:ext uri="{FF2B5EF4-FFF2-40B4-BE49-F238E27FC236}">
              <a16:creationId xmlns:a16="http://schemas.microsoft.com/office/drawing/2014/main" id="{FF3D82E0-30A9-4D5F-BE75-CCFAEDE52374}"/>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71BF7687-9814-41BD-8BC5-4E2656708B9F}"/>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a:extLst>
            <a:ext uri="{FF2B5EF4-FFF2-40B4-BE49-F238E27FC236}">
              <a16:creationId xmlns:a16="http://schemas.microsoft.com/office/drawing/2014/main" id="{D0406E5C-0EA5-47B9-B78B-E42DE9CDB4C8}"/>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a:extLst>
            <a:ext uri="{FF2B5EF4-FFF2-40B4-BE49-F238E27FC236}">
              <a16:creationId xmlns:a16="http://schemas.microsoft.com/office/drawing/2014/main" id="{6955C986-3BC8-4776-9EC7-C995B7E311F2}"/>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a:extLst>
            <a:ext uri="{FF2B5EF4-FFF2-40B4-BE49-F238E27FC236}">
              <a16:creationId xmlns:a16="http://schemas.microsoft.com/office/drawing/2014/main" id="{048257D5-C985-4395-8452-C9969AA885D5}"/>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a:extLst>
            <a:ext uri="{FF2B5EF4-FFF2-40B4-BE49-F238E27FC236}">
              <a16:creationId xmlns:a16="http://schemas.microsoft.com/office/drawing/2014/main" id="{ABAD0002-FB4A-41D7-AEDD-58A692C9FF52}"/>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a:extLst>
            <a:ext uri="{FF2B5EF4-FFF2-40B4-BE49-F238E27FC236}">
              <a16:creationId xmlns:a16="http://schemas.microsoft.com/office/drawing/2014/main" id="{F9CFAAD6-DB35-4C75-B09B-7CE01DE8DF39}"/>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0DD6F32-D3D6-4363-AB3A-183EAFB0ED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270A757-C0DE-403F-9159-CD909B0837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61727C8-B9CC-4027-8E45-6639AAAAAC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67BFD3A-2081-49BD-8EAA-7EE0015132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276B6FD-0F89-4177-B0FB-2EE057ED62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599" name="楕円 598">
          <a:extLst>
            <a:ext uri="{FF2B5EF4-FFF2-40B4-BE49-F238E27FC236}">
              <a16:creationId xmlns:a16="http://schemas.microsoft.com/office/drawing/2014/main" id="{9C641DA7-5471-457E-B607-E021B1845276}"/>
            </a:ext>
          </a:extLst>
        </xdr:cNvPr>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CA5EB2F0-676A-45E4-95D4-5B391E7B9788}"/>
            </a:ext>
          </a:extLst>
        </xdr:cNvPr>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601" name="楕円 600">
          <a:extLst>
            <a:ext uri="{FF2B5EF4-FFF2-40B4-BE49-F238E27FC236}">
              <a16:creationId xmlns:a16="http://schemas.microsoft.com/office/drawing/2014/main" id="{7735944E-3104-4472-8B51-07364AC6D709}"/>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118872</xdr:rowOff>
    </xdr:to>
    <xdr:cxnSp macro="">
      <xdr:nvCxnSpPr>
        <xdr:cNvPr id="602" name="直線コネクタ 601">
          <a:extLst>
            <a:ext uri="{FF2B5EF4-FFF2-40B4-BE49-F238E27FC236}">
              <a16:creationId xmlns:a16="http://schemas.microsoft.com/office/drawing/2014/main" id="{99D6EFA7-B2E7-4755-8DE3-9D81B4028131}"/>
            </a:ext>
          </a:extLst>
        </xdr:cNvPr>
        <xdr:cNvCxnSpPr/>
      </xdr:nvCxnSpPr>
      <xdr:spPr>
        <a:xfrm>
          <a:off x="21323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3" name="楕円 602">
          <a:extLst>
            <a:ext uri="{FF2B5EF4-FFF2-40B4-BE49-F238E27FC236}">
              <a16:creationId xmlns:a16="http://schemas.microsoft.com/office/drawing/2014/main" id="{61F9C26C-C8C6-46B8-A423-5171E782CF6D}"/>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604" name="直線コネクタ 603">
          <a:extLst>
            <a:ext uri="{FF2B5EF4-FFF2-40B4-BE49-F238E27FC236}">
              <a16:creationId xmlns:a16="http://schemas.microsoft.com/office/drawing/2014/main" id="{89283B1E-2B8C-445F-B490-7954D8AAA491}"/>
            </a:ext>
          </a:extLst>
        </xdr:cNvPr>
        <xdr:cNvCxnSpPr/>
      </xdr:nvCxnSpPr>
      <xdr:spPr>
        <a:xfrm flipV="1">
          <a:off x="20434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05" name="楕円 604">
          <a:extLst>
            <a:ext uri="{FF2B5EF4-FFF2-40B4-BE49-F238E27FC236}">
              <a16:creationId xmlns:a16="http://schemas.microsoft.com/office/drawing/2014/main" id="{270D8920-F18D-4928-8291-448755B3020B}"/>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123444</xdr:rowOff>
    </xdr:to>
    <xdr:cxnSp macro="">
      <xdr:nvCxnSpPr>
        <xdr:cNvPr id="606" name="直線コネクタ 605">
          <a:extLst>
            <a:ext uri="{FF2B5EF4-FFF2-40B4-BE49-F238E27FC236}">
              <a16:creationId xmlns:a16="http://schemas.microsoft.com/office/drawing/2014/main" id="{1C1DEBA8-C88E-4E4F-940E-C950589A2BF8}"/>
            </a:ext>
          </a:extLst>
        </xdr:cNvPr>
        <xdr:cNvCxnSpPr/>
      </xdr:nvCxnSpPr>
      <xdr:spPr>
        <a:xfrm>
          <a:off x="19545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7" name="楕円 606">
          <a:extLst>
            <a:ext uri="{FF2B5EF4-FFF2-40B4-BE49-F238E27FC236}">
              <a16:creationId xmlns:a16="http://schemas.microsoft.com/office/drawing/2014/main" id="{0F8F1448-3756-46AB-BB21-199A019948EE}"/>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63</xdr:row>
      <xdr:rowOff>25146</xdr:rowOff>
    </xdr:to>
    <xdr:cxnSp macro="">
      <xdr:nvCxnSpPr>
        <xdr:cNvPr id="608" name="直線コネクタ 607">
          <a:extLst>
            <a:ext uri="{FF2B5EF4-FFF2-40B4-BE49-F238E27FC236}">
              <a16:creationId xmlns:a16="http://schemas.microsoft.com/office/drawing/2014/main" id="{512FBC41-ED72-4BB2-8064-5449D8A478EC}"/>
            </a:ext>
          </a:extLst>
        </xdr:cNvPr>
        <xdr:cNvCxnSpPr/>
      </xdr:nvCxnSpPr>
      <xdr:spPr>
        <a:xfrm flipV="1">
          <a:off x="18656300" y="10753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9" name="n_1aveValue【保健センター・保健所】&#10;一人当たり面積">
          <a:extLst>
            <a:ext uri="{FF2B5EF4-FFF2-40B4-BE49-F238E27FC236}">
              <a16:creationId xmlns:a16="http://schemas.microsoft.com/office/drawing/2014/main" id="{735DE61C-31EC-4151-AE65-70D361591B62}"/>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a:extLst>
            <a:ext uri="{FF2B5EF4-FFF2-40B4-BE49-F238E27FC236}">
              <a16:creationId xmlns:a16="http://schemas.microsoft.com/office/drawing/2014/main" id="{69C16A14-EFE3-46CE-94E5-846FF6B44517}"/>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11" name="n_3aveValue【保健センター・保健所】&#10;一人当たり面積">
          <a:extLst>
            <a:ext uri="{FF2B5EF4-FFF2-40B4-BE49-F238E27FC236}">
              <a16:creationId xmlns:a16="http://schemas.microsoft.com/office/drawing/2014/main" id="{963BC1AF-2755-4F41-8EB6-46206916DD99}"/>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2" name="n_4aveValue【保健センター・保健所】&#10;一人当たり面積">
          <a:extLst>
            <a:ext uri="{FF2B5EF4-FFF2-40B4-BE49-F238E27FC236}">
              <a16:creationId xmlns:a16="http://schemas.microsoft.com/office/drawing/2014/main" id="{336F6262-7BA0-4B22-82BE-4A56C5E6FA6D}"/>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613" name="n_1mainValue【保健センター・保健所】&#10;一人当たり面積">
          <a:extLst>
            <a:ext uri="{FF2B5EF4-FFF2-40B4-BE49-F238E27FC236}">
              <a16:creationId xmlns:a16="http://schemas.microsoft.com/office/drawing/2014/main" id="{62B9F731-E864-477F-AB7D-61E134F12B7D}"/>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14" name="n_2mainValue【保健センター・保健所】&#10;一人当たり面積">
          <a:extLst>
            <a:ext uri="{FF2B5EF4-FFF2-40B4-BE49-F238E27FC236}">
              <a16:creationId xmlns:a16="http://schemas.microsoft.com/office/drawing/2014/main" id="{7839464E-93FE-495F-A997-FE70E91976AF}"/>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615" name="n_3mainValue【保健センター・保健所】&#10;一人当たり面積">
          <a:extLst>
            <a:ext uri="{FF2B5EF4-FFF2-40B4-BE49-F238E27FC236}">
              <a16:creationId xmlns:a16="http://schemas.microsoft.com/office/drawing/2014/main" id="{827BE4DE-06DD-4D06-BEFD-824B446B05B2}"/>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6" name="n_4mainValue【保健センター・保健所】&#10;一人当たり面積">
          <a:extLst>
            <a:ext uri="{FF2B5EF4-FFF2-40B4-BE49-F238E27FC236}">
              <a16:creationId xmlns:a16="http://schemas.microsoft.com/office/drawing/2014/main" id="{D42FD1BF-66DF-4948-B204-5509B84E1C30}"/>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4E2522D6-E75D-40C6-AFEC-2A990B497F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8A9D0E44-D60B-4524-BDC8-B692808F97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699C230-FF62-4650-811B-13F9BF7351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B47EE7CA-A8F0-4AAF-9B51-B2750B7D86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3FCFAD00-8060-4C41-A43A-850BE8DBFB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B8C7E30E-FAFE-4813-8F90-97BDDD649F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D4FCBC68-3D68-4D06-BD64-0EA2DB2563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1E67F8AC-4639-4DDE-9899-7938CC2146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C1E8C2D2-A8B6-4C07-902E-1E9522AA03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66C58E96-644F-410B-914C-4E51377F6A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07C6315-068A-47D1-BDDB-0CB89BBBFC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D16F1723-F6E9-4B78-BF8B-66E395BDDB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61F4755A-044E-434C-AEDF-3F11DF5B1BD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129998C1-3D2B-4605-BC0C-08C555A96BD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3AE4E67A-A319-426E-B0CC-E64D3CB698B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EAA7D1B2-05CD-42D8-8EAD-504A088264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4CC25A28-423D-487C-811E-B29660660F0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79AB23BC-09BE-4273-90BA-FD48261943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D742AFA1-4D4C-4A65-B3B4-FB6F08CB3B6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5D44E305-D4EC-4C34-B685-13A10B4C721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DC489838-FAF2-4DB3-A433-E872A6E1695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FE59CD15-B018-41B5-BC9C-FD40CC24DE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A08A7A0B-ADD3-4296-934E-8CA9C61453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E4843CB8-5DB5-4B1E-8095-D18731C4FA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a:extLst>
            <a:ext uri="{FF2B5EF4-FFF2-40B4-BE49-F238E27FC236}">
              <a16:creationId xmlns:a16="http://schemas.microsoft.com/office/drawing/2014/main" id="{52360189-16B1-4E95-B53F-E9922E675B67}"/>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C10F1045-57D5-462E-99D8-482BE1E8EE2A}"/>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a:extLst>
            <a:ext uri="{FF2B5EF4-FFF2-40B4-BE49-F238E27FC236}">
              <a16:creationId xmlns:a16="http://schemas.microsoft.com/office/drawing/2014/main" id="{F50A19E2-0CD7-4440-A144-4263CF219B95}"/>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7E273A2E-C34D-4DD3-9E6D-FD86DC151CC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a:extLst>
            <a:ext uri="{FF2B5EF4-FFF2-40B4-BE49-F238E27FC236}">
              <a16:creationId xmlns:a16="http://schemas.microsoft.com/office/drawing/2014/main" id="{DCB6DC8D-FFCB-48C1-BB91-E18E99761D54}"/>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15B9FD03-C7EC-4D72-907F-B8C2A39722A5}"/>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a:extLst>
            <a:ext uri="{FF2B5EF4-FFF2-40B4-BE49-F238E27FC236}">
              <a16:creationId xmlns:a16="http://schemas.microsoft.com/office/drawing/2014/main" id="{5CDFAAC6-D26B-4C8E-BAC9-CB2CDF479201}"/>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a:extLst>
            <a:ext uri="{FF2B5EF4-FFF2-40B4-BE49-F238E27FC236}">
              <a16:creationId xmlns:a16="http://schemas.microsoft.com/office/drawing/2014/main" id="{659A2512-6C0C-4F7D-9B7D-60DE13034D5C}"/>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a:extLst>
            <a:ext uri="{FF2B5EF4-FFF2-40B4-BE49-F238E27FC236}">
              <a16:creationId xmlns:a16="http://schemas.microsoft.com/office/drawing/2014/main" id="{08F2432F-C5EA-4A2A-98BB-460D46D443F1}"/>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a:extLst>
            <a:ext uri="{FF2B5EF4-FFF2-40B4-BE49-F238E27FC236}">
              <a16:creationId xmlns:a16="http://schemas.microsoft.com/office/drawing/2014/main" id="{281FCBDC-5091-4E13-8373-B33860599DB5}"/>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a:extLst>
            <a:ext uri="{FF2B5EF4-FFF2-40B4-BE49-F238E27FC236}">
              <a16:creationId xmlns:a16="http://schemas.microsoft.com/office/drawing/2014/main" id="{8DF5290D-254F-4837-86CC-E92546134CA7}"/>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2E31FC4-8C9E-4E9B-9F57-C7E758FA86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5BA8CE7-4A75-453C-B02F-4F6B6FFBF5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493AE20-3C55-4C47-A988-3413E068CE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EB49050-53D4-4EE6-A306-8D9C8FA1AD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E4D44D9-868E-49BC-92AC-5EBCF56D75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657" name="楕円 656">
          <a:extLst>
            <a:ext uri="{FF2B5EF4-FFF2-40B4-BE49-F238E27FC236}">
              <a16:creationId xmlns:a16="http://schemas.microsoft.com/office/drawing/2014/main" id="{2379DBE8-1B01-438E-BED4-7CCC26DD5EBB}"/>
            </a:ext>
          </a:extLst>
        </xdr:cNvPr>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98775304-B3AD-4175-8F19-79056475EC6B}"/>
            </a:ext>
          </a:extLst>
        </xdr:cNvPr>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659" name="楕円 658">
          <a:extLst>
            <a:ext uri="{FF2B5EF4-FFF2-40B4-BE49-F238E27FC236}">
              <a16:creationId xmlns:a16="http://schemas.microsoft.com/office/drawing/2014/main" id="{5F97DFD3-8FAF-4253-80F7-325E71F45C2A}"/>
            </a:ext>
          </a:extLst>
        </xdr:cNvPr>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169545</xdr:rowOff>
    </xdr:to>
    <xdr:cxnSp macro="">
      <xdr:nvCxnSpPr>
        <xdr:cNvPr id="660" name="直線コネクタ 659">
          <a:extLst>
            <a:ext uri="{FF2B5EF4-FFF2-40B4-BE49-F238E27FC236}">
              <a16:creationId xmlns:a16="http://schemas.microsoft.com/office/drawing/2014/main" id="{9287E728-25F7-4347-B18A-A0D6858DD2FE}"/>
            </a:ext>
          </a:extLst>
        </xdr:cNvPr>
        <xdr:cNvCxnSpPr/>
      </xdr:nvCxnSpPr>
      <xdr:spPr>
        <a:xfrm>
          <a:off x="15481300" y="1378077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31114</xdr:rowOff>
    </xdr:from>
    <xdr:to>
      <xdr:col>76</xdr:col>
      <xdr:colOff>165100</xdr:colOff>
      <xdr:row>80</xdr:row>
      <xdr:rowOff>132714</xdr:rowOff>
    </xdr:to>
    <xdr:sp macro="" textlink="">
      <xdr:nvSpPr>
        <xdr:cNvPr id="661" name="楕円 660">
          <a:extLst>
            <a:ext uri="{FF2B5EF4-FFF2-40B4-BE49-F238E27FC236}">
              <a16:creationId xmlns:a16="http://schemas.microsoft.com/office/drawing/2014/main" id="{0B8A9F7B-94B2-497C-8356-565098761754}"/>
            </a:ext>
          </a:extLst>
        </xdr:cNvPr>
        <xdr:cNvSpPr/>
      </xdr:nvSpPr>
      <xdr:spPr>
        <a:xfrm>
          <a:off x="14541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81914</xdr:rowOff>
    </xdr:to>
    <xdr:cxnSp macro="">
      <xdr:nvCxnSpPr>
        <xdr:cNvPr id="662" name="直線コネクタ 661">
          <a:extLst>
            <a:ext uri="{FF2B5EF4-FFF2-40B4-BE49-F238E27FC236}">
              <a16:creationId xmlns:a16="http://schemas.microsoft.com/office/drawing/2014/main" id="{A8A39EBF-64E3-4039-9161-B42CB2328D67}"/>
            </a:ext>
          </a:extLst>
        </xdr:cNvPr>
        <xdr:cNvCxnSpPr/>
      </xdr:nvCxnSpPr>
      <xdr:spPr>
        <a:xfrm flipV="1">
          <a:off x="14592300" y="13780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xdr:rowOff>
    </xdr:from>
    <xdr:to>
      <xdr:col>72</xdr:col>
      <xdr:colOff>38100</xdr:colOff>
      <xdr:row>80</xdr:row>
      <xdr:rowOff>109855</xdr:rowOff>
    </xdr:to>
    <xdr:sp macro="" textlink="">
      <xdr:nvSpPr>
        <xdr:cNvPr id="663" name="楕円 662">
          <a:extLst>
            <a:ext uri="{FF2B5EF4-FFF2-40B4-BE49-F238E27FC236}">
              <a16:creationId xmlns:a16="http://schemas.microsoft.com/office/drawing/2014/main" id="{68789381-43F6-4736-81CA-D4C63EDAAACC}"/>
            </a:ext>
          </a:extLst>
        </xdr:cNvPr>
        <xdr:cNvSpPr/>
      </xdr:nvSpPr>
      <xdr:spPr>
        <a:xfrm>
          <a:off x="13652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59055</xdr:rowOff>
    </xdr:from>
    <xdr:to>
      <xdr:col>76</xdr:col>
      <xdr:colOff>114300</xdr:colOff>
      <xdr:row>80</xdr:row>
      <xdr:rowOff>81914</xdr:rowOff>
    </xdr:to>
    <xdr:cxnSp macro="">
      <xdr:nvCxnSpPr>
        <xdr:cNvPr id="664" name="直線コネクタ 663">
          <a:extLst>
            <a:ext uri="{FF2B5EF4-FFF2-40B4-BE49-F238E27FC236}">
              <a16:creationId xmlns:a16="http://schemas.microsoft.com/office/drawing/2014/main" id="{A0AC3F2F-1506-4D9B-A8C6-5A5464549839}"/>
            </a:ext>
          </a:extLst>
        </xdr:cNvPr>
        <xdr:cNvCxnSpPr/>
      </xdr:nvCxnSpPr>
      <xdr:spPr>
        <a:xfrm>
          <a:off x="13703300" y="13775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132080</xdr:rowOff>
    </xdr:from>
    <xdr:to>
      <xdr:col>67</xdr:col>
      <xdr:colOff>101600</xdr:colOff>
      <xdr:row>81</xdr:row>
      <xdr:rowOff>62230</xdr:rowOff>
    </xdr:to>
    <xdr:sp macro="" textlink="">
      <xdr:nvSpPr>
        <xdr:cNvPr id="665" name="楕円 664">
          <a:extLst>
            <a:ext uri="{FF2B5EF4-FFF2-40B4-BE49-F238E27FC236}">
              <a16:creationId xmlns:a16="http://schemas.microsoft.com/office/drawing/2014/main" id="{F7546711-2196-4C27-A6B7-A117290376EE}"/>
            </a:ext>
          </a:extLst>
        </xdr:cNvPr>
        <xdr:cNvSpPr/>
      </xdr:nvSpPr>
      <xdr:spPr>
        <a:xfrm>
          <a:off x="12763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59055</xdr:rowOff>
    </xdr:from>
    <xdr:to>
      <xdr:col>71</xdr:col>
      <xdr:colOff>177800</xdr:colOff>
      <xdr:row>81</xdr:row>
      <xdr:rowOff>11430</xdr:rowOff>
    </xdr:to>
    <xdr:cxnSp macro="">
      <xdr:nvCxnSpPr>
        <xdr:cNvPr id="666" name="直線コネクタ 665">
          <a:extLst>
            <a:ext uri="{FF2B5EF4-FFF2-40B4-BE49-F238E27FC236}">
              <a16:creationId xmlns:a16="http://schemas.microsoft.com/office/drawing/2014/main" id="{D0989A86-97F9-4B0C-9594-45C6EDF7D7BE}"/>
            </a:ext>
          </a:extLst>
        </xdr:cNvPr>
        <xdr:cNvCxnSpPr/>
      </xdr:nvCxnSpPr>
      <xdr:spPr>
        <a:xfrm flipV="1">
          <a:off x="12814300" y="137750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7" name="n_1aveValue【消防施設】&#10;有形固定資産減価償却率">
          <a:extLst>
            <a:ext uri="{FF2B5EF4-FFF2-40B4-BE49-F238E27FC236}">
              <a16:creationId xmlns:a16="http://schemas.microsoft.com/office/drawing/2014/main" id="{26368B7A-3554-4A6C-BFAD-73EE32624831}"/>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8" name="n_2aveValue【消防施設】&#10;有形固定資産減価償却率">
          <a:extLst>
            <a:ext uri="{FF2B5EF4-FFF2-40B4-BE49-F238E27FC236}">
              <a16:creationId xmlns:a16="http://schemas.microsoft.com/office/drawing/2014/main" id="{01C5BE08-CA2F-4DF3-BC8A-B6055EE34343}"/>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9" name="n_3aveValue【消防施設】&#10;有形固定資産減価償却率">
          <a:extLst>
            <a:ext uri="{FF2B5EF4-FFF2-40B4-BE49-F238E27FC236}">
              <a16:creationId xmlns:a16="http://schemas.microsoft.com/office/drawing/2014/main" id="{84AE7C35-63C1-4A60-9AF9-FFDD38228B39}"/>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0" name="n_4aveValue【消防施設】&#10;有形固定資産減価償却率">
          <a:extLst>
            <a:ext uri="{FF2B5EF4-FFF2-40B4-BE49-F238E27FC236}">
              <a16:creationId xmlns:a16="http://schemas.microsoft.com/office/drawing/2014/main" id="{EF71451E-2669-4E5E-A0A3-7EBDF4624149}"/>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671" name="n_1mainValue【消防施設】&#10;有形固定資産減価償却率">
          <a:extLst>
            <a:ext uri="{FF2B5EF4-FFF2-40B4-BE49-F238E27FC236}">
              <a16:creationId xmlns:a16="http://schemas.microsoft.com/office/drawing/2014/main" id="{D6E3C621-C5FA-445E-B727-4E1C79C77E32}"/>
            </a:ext>
          </a:extLst>
        </xdr:cNvPr>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149241</xdr:rowOff>
    </xdr:from>
    <xdr:ext cx="405111" cy="259045"/>
    <xdr:sp macro="" textlink="">
      <xdr:nvSpPr>
        <xdr:cNvPr id="672" name="n_2mainValue【消防施設】&#10;有形固定資産減価償却率">
          <a:extLst>
            <a:ext uri="{FF2B5EF4-FFF2-40B4-BE49-F238E27FC236}">
              <a16:creationId xmlns:a16="http://schemas.microsoft.com/office/drawing/2014/main" id="{2C4B4460-067F-44A4-BE09-535E16D8B409}"/>
            </a:ext>
          </a:extLst>
        </xdr:cNvPr>
        <xdr:cNvSpPr txBox="1"/>
      </xdr:nvSpPr>
      <xdr:spPr>
        <a:xfrm>
          <a:off x="14389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126382</xdr:rowOff>
    </xdr:from>
    <xdr:ext cx="405111" cy="259045"/>
    <xdr:sp macro="" textlink="">
      <xdr:nvSpPr>
        <xdr:cNvPr id="673" name="n_3mainValue【消防施設】&#10;有形固定資産減価償却率">
          <a:extLst>
            <a:ext uri="{FF2B5EF4-FFF2-40B4-BE49-F238E27FC236}">
              <a16:creationId xmlns:a16="http://schemas.microsoft.com/office/drawing/2014/main" id="{96CE3CDF-E7B4-4E59-891F-0C5D473EEA40}"/>
            </a:ext>
          </a:extLst>
        </xdr:cNvPr>
        <xdr:cNvSpPr txBox="1"/>
      </xdr:nvSpPr>
      <xdr:spPr>
        <a:xfrm>
          <a:off x="13500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53357</xdr:rowOff>
    </xdr:from>
    <xdr:ext cx="405111" cy="259045"/>
    <xdr:sp macro="" textlink="">
      <xdr:nvSpPr>
        <xdr:cNvPr id="674" name="n_4mainValue【消防施設】&#10;有形固定資産減価償却率">
          <a:extLst>
            <a:ext uri="{FF2B5EF4-FFF2-40B4-BE49-F238E27FC236}">
              <a16:creationId xmlns:a16="http://schemas.microsoft.com/office/drawing/2014/main" id="{E5032A23-84AE-41BB-A58E-50075A31E997}"/>
            </a:ext>
          </a:extLst>
        </xdr:cNvPr>
        <xdr:cNvSpPr txBox="1"/>
      </xdr:nvSpPr>
      <xdr:spPr>
        <a:xfrm>
          <a:off x="12611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D8136169-793C-4481-A019-64CFD62DF0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FDE62555-E2A7-4668-872A-896DA87C63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C6B5D16D-845E-4F14-AA24-92AF25DDA2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5F3D5A1-AE0C-438B-AC59-6E17A43636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7A3567C-7BE0-49F0-8643-BE4C76E36D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16FB9335-7039-4AC7-A182-93366B4C19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C8573D2F-9DA5-4883-9A22-7539FF654D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E6E48006-4CF1-41B2-BAC7-F06A259277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2D188E3F-8F83-4FDE-990E-5DA55C9FB7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23C1005C-D6E6-456B-BC27-2ECB9CA98A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6116BCA-E89E-407F-8170-0680EEF7BF0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837BDFF-1162-4170-AC10-E29CC1D7DA2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BEE1A73D-7AF4-4F13-B9A7-F3E2C06F192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E71A87B9-129F-4766-82F8-5F2295D570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7DF9742F-E131-44A6-B83D-A85649F019B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45DADAE3-79FE-4BD8-A31D-6D256DEDC8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914BF8D4-4C53-46A7-A317-843EE98408D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C39ECE69-DEFD-43B3-AE1F-1B7FD8BBC36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615BB0C3-78BD-409C-9F64-69F0B16629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876DD5BC-FE0C-4F21-BDFB-CA2434286A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1636FF3A-CEF0-450C-B8EF-A5FA8D2EF3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a:extLst>
            <a:ext uri="{FF2B5EF4-FFF2-40B4-BE49-F238E27FC236}">
              <a16:creationId xmlns:a16="http://schemas.microsoft.com/office/drawing/2014/main" id="{07237256-B28D-4B65-92E1-990E7E813D20}"/>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a:extLst>
            <a:ext uri="{FF2B5EF4-FFF2-40B4-BE49-F238E27FC236}">
              <a16:creationId xmlns:a16="http://schemas.microsoft.com/office/drawing/2014/main" id="{14BDCE74-A99A-457D-8685-6F04C58790AE}"/>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a:extLst>
            <a:ext uri="{FF2B5EF4-FFF2-40B4-BE49-F238E27FC236}">
              <a16:creationId xmlns:a16="http://schemas.microsoft.com/office/drawing/2014/main" id="{57F745A6-DB46-46E4-8D7A-244DCE56EF0E}"/>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a:extLst>
            <a:ext uri="{FF2B5EF4-FFF2-40B4-BE49-F238E27FC236}">
              <a16:creationId xmlns:a16="http://schemas.microsoft.com/office/drawing/2014/main" id="{CFF1EBFB-D77F-4563-B2C7-8F54966BFB36}"/>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a:extLst>
            <a:ext uri="{FF2B5EF4-FFF2-40B4-BE49-F238E27FC236}">
              <a16:creationId xmlns:a16="http://schemas.microsoft.com/office/drawing/2014/main" id="{E025C075-5B0E-4589-BCCE-5C6F4C9A4CEE}"/>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1" name="【消防施設】&#10;一人当たり面積平均値テキスト">
          <a:extLst>
            <a:ext uri="{FF2B5EF4-FFF2-40B4-BE49-F238E27FC236}">
              <a16:creationId xmlns:a16="http://schemas.microsoft.com/office/drawing/2014/main" id="{FBFD20E0-9296-4A72-8149-6667E2C219DC}"/>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a:extLst>
            <a:ext uri="{FF2B5EF4-FFF2-40B4-BE49-F238E27FC236}">
              <a16:creationId xmlns:a16="http://schemas.microsoft.com/office/drawing/2014/main" id="{026AC853-2F49-4A55-A764-1A2F87B7124F}"/>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a:extLst>
            <a:ext uri="{FF2B5EF4-FFF2-40B4-BE49-F238E27FC236}">
              <a16:creationId xmlns:a16="http://schemas.microsoft.com/office/drawing/2014/main" id="{058EDCE0-B81C-4605-B641-C0919659474D}"/>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a:extLst>
            <a:ext uri="{FF2B5EF4-FFF2-40B4-BE49-F238E27FC236}">
              <a16:creationId xmlns:a16="http://schemas.microsoft.com/office/drawing/2014/main" id="{26550A9D-BBE2-4135-9BAE-DEF77AFC8705}"/>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a:extLst>
            <a:ext uri="{FF2B5EF4-FFF2-40B4-BE49-F238E27FC236}">
              <a16:creationId xmlns:a16="http://schemas.microsoft.com/office/drawing/2014/main" id="{3EE2718A-3DEE-4EA0-A3B8-88847DED1554}"/>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a:extLst>
            <a:ext uri="{FF2B5EF4-FFF2-40B4-BE49-F238E27FC236}">
              <a16:creationId xmlns:a16="http://schemas.microsoft.com/office/drawing/2014/main" id="{5D7D77B5-F16B-4497-8EAA-F97D5A7C1864}"/>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B51C424-51D7-4967-93A0-EB7459E4DE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BA95BE0-EBFA-4CC9-AD6E-5C436A5FAB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7D23180-BD67-4351-BF85-77CF6C1B43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4ECBB2C-F7CF-4E1E-B703-488AE3FD26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D86EC63-4185-42AB-BA9D-B424B9E46B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167894</xdr:rowOff>
    </xdr:from>
    <xdr:to>
      <xdr:col>116</xdr:col>
      <xdr:colOff>114300</xdr:colOff>
      <xdr:row>82</xdr:row>
      <xdr:rowOff>98044</xdr:rowOff>
    </xdr:to>
    <xdr:sp macro="" textlink="">
      <xdr:nvSpPr>
        <xdr:cNvPr id="712" name="楕円 711">
          <a:extLst>
            <a:ext uri="{FF2B5EF4-FFF2-40B4-BE49-F238E27FC236}">
              <a16:creationId xmlns:a16="http://schemas.microsoft.com/office/drawing/2014/main" id="{F1E012EC-2C3A-419D-B2F5-72054722DCA9}"/>
            </a:ext>
          </a:extLst>
        </xdr:cNvPr>
        <xdr:cNvSpPr/>
      </xdr:nvSpPr>
      <xdr:spPr>
        <a:xfrm>
          <a:off x="22110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19321</xdr:rowOff>
    </xdr:from>
    <xdr:ext cx="469744" cy="259045"/>
    <xdr:sp macro="" textlink="">
      <xdr:nvSpPr>
        <xdr:cNvPr id="713" name="【消防施設】&#10;一人当たり面積該当値テキスト">
          <a:extLst>
            <a:ext uri="{FF2B5EF4-FFF2-40B4-BE49-F238E27FC236}">
              <a16:creationId xmlns:a16="http://schemas.microsoft.com/office/drawing/2014/main" id="{665853BA-5E50-40EC-882F-15F7458491CD}"/>
            </a:ext>
          </a:extLst>
        </xdr:cNvPr>
        <xdr:cNvSpPr txBox="1"/>
      </xdr:nvSpPr>
      <xdr:spPr>
        <a:xfrm>
          <a:off x="22199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1015</xdr:rowOff>
    </xdr:from>
    <xdr:to>
      <xdr:col>112</xdr:col>
      <xdr:colOff>38100</xdr:colOff>
      <xdr:row>82</xdr:row>
      <xdr:rowOff>102615</xdr:rowOff>
    </xdr:to>
    <xdr:sp macro="" textlink="">
      <xdr:nvSpPr>
        <xdr:cNvPr id="714" name="楕円 713">
          <a:extLst>
            <a:ext uri="{FF2B5EF4-FFF2-40B4-BE49-F238E27FC236}">
              <a16:creationId xmlns:a16="http://schemas.microsoft.com/office/drawing/2014/main" id="{243C02D6-EE1F-447E-85CD-35C16CFF3514}"/>
            </a:ext>
          </a:extLst>
        </xdr:cNvPr>
        <xdr:cNvSpPr/>
      </xdr:nvSpPr>
      <xdr:spPr>
        <a:xfrm>
          <a:off x="2127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82</xdr:row>
      <xdr:rowOff>51815</xdr:rowOff>
    </xdr:to>
    <xdr:cxnSp macro="">
      <xdr:nvCxnSpPr>
        <xdr:cNvPr id="715" name="直線コネクタ 714">
          <a:extLst>
            <a:ext uri="{FF2B5EF4-FFF2-40B4-BE49-F238E27FC236}">
              <a16:creationId xmlns:a16="http://schemas.microsoft.com/office/drawing/2014/main" id="{DDF7DED4-8322-4CA9-AB0B-580238B8A6D5}"/>
            </a:ext>
          </a:extLst>
        </xdr:cNvPr>
        <xdr:cNvCxnSpPr/>
      </xdr:nvCxnSpPr>
      <xdr:spPr>
        <a:xfrm flipV="1">
          <a:off x="21323300" y="141061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16" name="楕円 715">
          <a:extLst>
            <a:ext uri="{FF2B5EF4-FFF2-40B4-BE49-F238E27FC236}">
              <a16:creationId xmlns:a16="http://schemas.microsoft.com/office/drawing/2014/main" id="{DB252F1E-5BD8-4641-B9E9-EABA4EF88F72}"/>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51815</xdr:rowOff>
    </xdr:from>
    <xdr:to>
      <xdr:col>111</xdr:col>
      <xdr:colOff>177800</xdr:colOff>
      <xdr:row>83</xdr:row>
      <xdr:rowOff>26670</xdr:rowOff>
    </xdr:to>
    <xdr:cxnSp macro="">
      <xdr:nvCxnSpPr>
        <xdr:cNvPr id="717" name="直線コネクタ 716">
          <a:extLst>
            <a:ext uri="{FF2B5EF4-FFF2-40B4-BE49-F238E27FC236}">
              <a16:creationId xmlns:a16="http://schemas.microsoft.com/office/drawing/2014/main" id="{050A5C67-12D8-4771-A82C-437402F9FF90}"/>
            </a:ext>
          </a:extLst>
        </xdr:cNvPr>
        <xdr:cNvCxnSpPr/>
      </xdr:nvCxnSpPr>
      <xdr:spPr>
        <a:xfrm flipV="1">
          <a:off x="20434300" y="141107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122174</xdr:rowOff>
    </xdr:from>
    <xdr:to>
      <xdr:col>102</xdr:col>
      <xdr:colOff>165100</xdr:colOff>
      <xdr:row>82</xdr:row>
      <xdr:rowOff>52324</xdr:rowOff>
    </xdr:to>
    <xdr:sp macro="" textlink="">
      <xdr:nvSpPr>
        <xdr:cNvPr id="718" name="楕円 717">
          <a:extLst>
            <a:ext uri="{FF2B5EF4-FFF2-40B4-BE49-F238E27FC236}">
              <a16:creationId xmlns:a16="http://schemas.microsoft.com/office/drawing/2014/main" id="{490CA3EB-AF22-4AC0-86F9-73B125308987}"/>
            </a:ext>
          </a:extLst>
        </xdr:cNvPr>
        <xdr:cNvSpPr/>
      </xdr:nvSpPr>
      <xdr:spPr>
        <a:xfrm>
          <a:off x="19494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xdr:rowOff>
    </xdr:from>
    <xdr:to>
      <xdr:col>107</xdr:col>
      <xdr:colOff>50800</xdr:colOff>
      <xdr:row>83</xdr:row>
      <xdr:rowOff>26670</xdr:rowOff>
    </xdr:to>
    <xdr:cxnSp macro="">
      <xdr:nvCxnSpPr>
        <xdr:cNvPr id="719" name="直線コネクタ 718">
          <a:extLst>
            <a:ext uri="{FF2B5EF4-FFF2-40B4-BE49-F238E27FC236}">
              <a16:creationId xmlns:a16="http://schemas.microsoft.com/office/drawing/2014/main" id="{55B29A10-9116-4782-B9C5-EB6492CBE828}"/>
            </a:ext>
          </a:extLst>
        </xdr:cNvPr>
        <xdr:cNvCxnSpPr/>
      </xdr:nvCxnSpPr>
      <xdr:spPr>
        <a:xfrm>
          <a:off x="19545300" y="140604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720" name="楕円 719">
          <a:extLst>
            <a:ext uri="{FF2B5EF4-FFF2-40B4-BE49-F238E27FC236}">
              <a16:creationId xmlns:a16="http://schemas.microsoft.com/office/drawing/2014/main" id="{F10A825F-CE3D-4A28-81A7-67DE41B347A3}"/>
            </a:ext>
          </a:extLst>
        </xdr:cNvPr>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xdr:rowOff>
    </xdr:from>
    <xdr:to>
      <xdr:col>102</xdr:col>
      <xdr:colOff>114300</xdr:colOff>
      <xdr:row>83</xdr:row>
      <xdr:rowOff>49530</xdr:rowOff>
    </xdr:to>
    <xdr:cxnSp macro="">
      <xdr:nvCxnSpPr>
        <xdr:cNvPr id="721" name="直線コネクタ 720">
          <a:extLst>
            <a:ext uri="{FF2B5EF4-FFF2-40B4-BE49-F238E27FC236}">
              <a16:creationId xmlns:a16="http://schemas.microsoft.com/office/drawing/2014/main" id="{E25B8078-36CB-40B8-B893-F128800235E7}"/>
            </a:ext>
          </a:extLst>
        </xdr:cNvPr>
        <xdr:cNvCxnSpPr/>
      </xdr:nvCxnSpPr>
      <xdr:spPr>
        <a:xfrm flipV="1">
          <a:off x="18656300" y="14060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2" name="n_1aveValue【消防施設】&#10;一人当たり面積">
          <a:extLst>
            <a:ext uri="{FF2B5EF4-FFF2-40B4-BE49-F238E27FC236}">
              <a16:creationId xmlns:a16="http://schemas.microsoft.com/office/drawing/2014/main" id="{18EFFF2C-E0A9-4029-BA33-B5E86C947DB5}"/>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23" name="n_2aveValue【消防施設】&#10;一人当たり面積">
          <a:extLst>
            <a:ext uri="{FF2B5EF4-FFF2-40B4-BE49-F238E27FC236}">
              <a16:creationId xmlns:a16="http://schemas.microsoft.com/office/drawing/2014/main" id="{CE5F6AA3-911B-40B0-AC72-6D335F45D7CC}"/>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24" name="n_3aveValue【消防施設】&#10;一人当たり面積">
          <a:extLst>
            <a:ext uri="{FF2B5EF4-FFF2-40B4-BE49-F238E27FC236}">
              <a16:creationId xmlns:a16="http://schemas.microsoft.com/office/drawing/2014/main" id="{49081FED-9097-40F5-B013-6089237F3363}"/>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25" name="n_4aveValue【消防施設】&#10;一人当たり面積">
          <a:extLst>
            <a:ext uri="{FF2B5EF4-FFF2-40B4-BE49-F238E27FC236}">
              <a16:creationId xmlns:a16="http://schemas.microsoft.com/office/drawing/2014/main" id="{6030E70A-4C5B-47E8-B81E-A7BE3EA5F202}"/>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119142</xdr:rowOff>
    </xdr:from>
    <xdr:ext cx="469744" cy="259045"/>
    <xdr:sp macro="" textlink="">
      <xdr:nvSpPr>
        <xdr:cNvPr id="726" name="n_1mainValue【消防施設】&#10;一人当たり面積">
          <a:extLst>
            <a:ext uri="{FF2B5EF4-FFF2-40B4-BE49-F238E27FC236}">
              <a16:creationId xmlns:a16="http://schemas.microsoft.com/office/drawing/2014/main" id="{AF15CB39-51FD-49A3-B0B6-A429F2B63F5C}"/>
            </a:ext>
          </a:extLst>
        </xdr:cNvPr>
        <xdr:cNvSpPr txBox="1"/>
      </xdr:nvSpPr>
      <xdr:spPr>
        <a:xfrm>
          <a:off x="210757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27" name="n_2mainValue【消防施設】&#10;一人当たり面積">
          <a:extLst>
            <a:ext uri="{FF2B5EF4-FFF2-40B4-BE49-F238E27FC236}">
              <a16:creationId xmlns:a16="http://schemas.microsoft.com/office/drawing/2014/main" id="{F8B30B34-DE21-44AD-BDF5-02FF4E06BFBF}"/>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68851</xdr:rowOff>
    </xdr:from>
    <xdr:ext cx="469744" cy="259045"/>
    <xdr:sp macro="" textlink="">
      <xdr:nvSpPr>
        <xdr:cNvPr id="728" name="n_3mainValue【消防施設】&#10;一人当たり面積">
          <a:extLst>
            <a:ext uri="{FF2B5EF4-FFF2-40B4-BE49-F238E27FC236}">
              <a16:creationId xmlns:a16="http://schemas.microsoft.com/office/drawing/2014/main" id="{21126475-A7BD-497E-9092-FFAA5E9312C4}"/>
            </a:ext>
          </a:extLst>
        </xdr:cNvPr>
        <xdr:cNvSpPr txBox="1"/>
      </xdr:nvSpPr>
      <xdr:spPr>
        <a:xfrm>
          <a:off x="19310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729" name="n_4mainValue【消防施設】&#10;一人当たり面積">
          <a:extLst>
            <a:ext uri="{FF2B5EF4-FFF2-40B4-BE49-F238E27FC236}">
              <a16:creationId xmlns:a16="http://schemas.microsoft.com/office/drawing/2014/main" id="{CB0D7150-9208-4348-A783-7D0FAC5B29F0}"/>
            </a:ext>
          </a:extLst>
        </xdr:cNvPr>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864241D4-5ADC-454F-AB12-1ED3F1DF2A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656BD493-7757-4F0F-808F-2348CB6258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83C2CA25-3CAE-4FA9-BB8D-194306D932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BADA0E43-8309-4664-B9B0-5993D08A13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37F700A8-5029-4AEF-AAAD-4307014A73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8C6C11BC-0141-4AEC-8ADB-15EA1A17EC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6B779B25-CA60-4092-9393-DC817276F8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474FDE57-6E78-47B8-822C-7E66410399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883E9E56-17C8-4B0D-93C9-03ECBF623B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178C61E5-32AC-4227-B0E7-45798526E5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4D360BBB-D47E-4855-BDDD-A022721A74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EB4E6575-9F37-48ED-AA7A-B163F7E7E2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B0AFB126-E6AC-4487-8CF3-739BB4E173D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4719E6F1-D391-412F-ADFE-9F4DDA97A5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DABAF444-05D2-4EF1-BFA5-A48007215C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416E89D2-3A82-4280-855D-968ABDB7413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1C71AEDF-7D82-4C8D-A03B-EC2305E6259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FD87E98C-CF79-4994-8ACB-79ECAFB89E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D49F4E39-A460-4C2C-A966-9E9BFE0E42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B916E317-86B4-4EEA-938C-887A3BED4D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4E21748B-B936-49C4-B4A7-074ACD24EF4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B58CB047-693C-4449-94EF-135C4EC232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4DF9D5B3-5857-406D-B0A8-FF4C91EA3F6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F20DAD70-23A5-4A5E-9956-015D62DD07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37FD8176-6A3A-4A4E-A77B-8ECB37E595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a:extLst>
            <a:ext uri="{FF2B5EF4-FFF2-40B4-BE49-F238E27FC236}">
              <a16:creationId xmlns:a16="http://schemas.microsoft.com/office/drawing/2014/main" id="{9508A23C-43F9-4CAE-B842-B2F718A54E1F}"/>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a:extLst>
            <a:ext uri="{FF2B5EF4-FFF2-40B4-BE49-F238E27FC236}">
              <a16:creationId xmlns:a16="http://schemas.microsoft.com/office/drawing/2014/main" id="{B56FC029-7539-4562-BCAD-768F15F411CD}"/>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a:extLst>
            <a:ext uri="{FF2B5EF4-FFF2-40B4-BE49-F238E27FC236}">
              <a16:creationId xmlns:a16="http://schemas.microsoft.com/office/drawing/2014/main" id="{37AD284D-51A3-46B4-BE2A-58E3690941E2}"/>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a:extLst>
            <a:ext uri="{FF2B5EF4-FFF2-40B4-BE49-F238E27FC236}">
              <a16:creationId xmlns:a16="http://schemas.microsoft.com/office/drawing/2014/main" id="{B90E53B9-9612-4BC9-928B-12EBFF009EEB}"/>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a:extLst>
            <a:ext uri="{FF2B5EF4-FFF2-40B4-BE49-F238E27FC236}">
              <a16:creationId xmlns:a16="http://schemas.microsoft.com/office/drawing/2014/main" id="{A0DF895E-A41A-4698-A7B1-EA01DE282546}"/>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0" name="【庁舎】&#10;有形固定資産減価償却率平均値テキスト">
          <a:extLst>
            <a:ext uri="{FF2B5EF4-FFF2-40B4-BE49-F238E27FC236}">
              <a16:creationId xmlns:a16="http://schemas.microsoft.com/office/drawing/2014/main" id="{45B6EFB8-8159-4663-BED1-3A1BA33CEDAB}"/>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a:extLst>
            <a:ext uri="{FF2B5EF4-FFF2-40B4-BE49-F238E27FC236}">
              <a16:creationId xmlns:a16="http://schemas.microsoft.com/office/drawing/2014/main" id="{6E16A94F-8094-4A45-B9FE-DE94AA7C8D8D}"/>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a:extLst>
            <a:ext uri="{FF2B5EF4-FFF2-40B4-BE49-F238E27FC236}">
              <a16:creationId xmlns:a16="http://schemas.microsoft.com/office/drawing/2014/main" id="{508F29AF-538E-4CD3-B7D9-E42063AA3BC4}"/>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a:extLst>
            <a:ext uri="{FF2B5EF4-FFF2-40B4-BE49-F238E27FC236}">
              <a16:creationId xmlns:a16="http://schemas.microsoft.com/office/drawing/2014/main" id="{C742ACE9-C51C-42C5-B3CF-0AFB621A120D}"/>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a:extLst>
            <a:ext uri="{FF2B5EF4-FFF2-40B4-BE49-F238E27FC236}">
              <a16:creationId xmlns:a16="http://schemas.microsoft.com/office/drawing/2014/main" id="{A79B21BD-819E-4139-8C6F-B9A7EFB16BB1}"/>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a:extLst>
            <a:ext uri="{FF2B5EF4-FFF2-40B4-BE49-F238E27FC236}">
              <a16:creationId xmlns:a16="http://schemas.microsoft.com/office/drawing/2014/main" id="{A1B7CEBD-EE30-40E8-B040-C52429DAE958}"/>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69DFB28-1821-4E2B-95BC-2DB84A238F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E6CB5F1-1FD6-4DAA-9160-9B3F2760BF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7AFA319-7C60-45FB-A667-BC2B26F4F5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6D88552-371C-474B-AB3B-432B2DBE02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DADAA38-5BC7-44D5-8870-510A0DD016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771" name="楕円 770">
          <a:extLst>
            <a:ext uri="{FF2B5EF4-FFF2-40B4-BE49-F238E27FC236}">
              <a16:creationId xmlns:a16="http://schemas.microsoft.com/office/drawing/2014/main" id="{4363A449-68F0-46A0-8443-B345F003DEAB}"/>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772" name="【庁舎】&#10;有形固定資産減価償却率該当値テキスト">
          <a:extLst>
            <a:ext uri="{FF2B5EF4-FFF2-40B4-BE49-F238E27FC236}">
              <a16:creationId xmlns:a16="http://schemas.microsoft.com/office/drawing/2014/main" id="{025E7C9D-173D-4FDE-B949-0887DA16A230}"/>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773" name="楕円 772">
          <a:extLst>
            <a:ext uri="{FF2B5EF4-FFF2-40B4-BE49-F238E27FC236}">
              <a16:creationId xmlns:a16="http://schemas.microsoft.com/office/drawing/2014/main" id="{23C015ED-FE1C-49EE-98CE-4032265D67C7}"/>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12519</xdr:rowOff>
    </xdr:to>
    <xdr:cxnSp macro="">
      <xdr:nvCxnSpPr>
        <xdr:cNvPr id="774" name="直線コネクタ 773">
          <a:extLst>
            <a:ext uri="{FF2B5EF4-FFF2-40B4-BE49-F238E27FC236}">
              <a16:creationId xmlns:a16="http://schemas.microsoft.com/office/drawing/2014/main" id="{BC362285-09FD-4BA6-B467-ADC9F8C17CE7}"/>
            </a:ext>
          </a:extLst>
        </xdr:cNvPr>
        <xdr:cNvCxnSpPr/>
      </xdr:nvCxnSpPr>
      <xdr:spPr>
        <a:xfrm>
          <a:off x="15481300" y="183315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775" name="楕円 774">
          <a:extLst>
            <a:ext uri="{FF2B5EF4-FFF2-40B4-BE49-F238E27FC236}">
              <a16:creationId xmlns:a16="http://schemas.microsoft.com/office/drawing/2014/main" id="{2D137CBE-42B8-4DCE-8D7F-B4479CF7BD79}"/>
            </a:ext>
          </a:extLst>
        </xdr:cNvPr>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157843</xdr:rowOff>
    </xdr:to>
    <xdr:cxnSp macro="">
      <xdr:nvCxnSpPr>
        <xdr:cNvPr id="776" name="直線コネクタ 775">
          <a:extLst>
            <a:ext uri="{FF2B5EF4-FFF2-40B4-BE49-F238E27FC236}">
              <a16:creationId xmlns:a16="http://schemas.microsoft.com/office/drawing/2014/main" id="{DBF3DAB1-3031-4ECD-B0C0-2BB365D625E0}"/>
            </a:ext>
          </a:extLst>
        </xdr:cNvPr>
        <xdr:cNvCxnSpPr/>
      </xdr:nvCxnSpPr>
      <xdr:spPr>
        <a:xfrm>
          <a:off x="14592300" y="183086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777" name="楕円 776">
          <a:extLst>
            <a:ext uri="{FF2B5EF4-FFF2-40B4-BE49-F238E27FC236}">
              <a16:creationId xmlns:a16="http://schemas.microsoft.com/office/drawing/2014/main" id="{71EA5964-EDB5-49A3-9ED4-26E8AD817EE2}"/>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134982</xdr:rowOff>
    </xdr:to>
    <xdr:cxnSp macro="">
      <xdr:nvCxnSpPr>
        <xdr:cNvPr id="778" name="直線コネクタ 777">
          <a:extLst>
            <a:ext uri="{FF2B5EF4-FFF2-40B4-BE49-F238E27FC236}">
              <a16:creationId xmlns:a16="http://schemas.microsoft.com/office/drawing/2014/main" id="{2E346BCA-6174-41F1-9B8E-24EDFE9A8938}"/>
            </a:ext>
          </a:extLst>
        </xdr:cNvPr>
        <xdr:cNvCxnSpPr/>
      </xdr:nvCxnSpPr>
      <xdr:spPr>
        <a:xfrm>
          <a:off x="13703300" y="182433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779" name="楕円 778">
          <a:extLst>
            <a:ext uri="{FF2B5EF4-FFF2-40B4-BE49-F238E27FC236}">
              <a16:creationId xmlns:a16="http://schemas.microsoft.com/office/drawing/2014/main" id="{6CC062BD-505D-4006-BE97-73409FB408D5}"/>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69669</xdr:rowOff>
    </xdr:to>
    <xdr:cxnSp macro="">
      <xdr:nvCxnSpPr>
        <xdr:cNvPr id="780" name="直線コネクタ 779">
          <a:extLst>
            <a:ext uri="{FF2B5EF4-FFF2-40B4-BE49-F238E27FC236}">
              <a16:creationId xmlns:a16="http://schemas.microsoft.com/office/drawing/2014/main" id="{0A1A9C2F-DEEF-4200-9EB5-2A1FAD1BBC4D}"/>
            </a:ext>
          </a:extLst>
        </xdr:cNvPr>
        <xdr:cNvCxnSpPr/>
      </xdr:nvCxnSpPr>
      <xdr:spPr>
        <a:xfrm>
          <a:off x="12814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81" name="n_1aveValue【庁舎】&#10;有形固定資産減価償却率">
          <a:extLst>
            <a:ext uri="{FF2B5EF4-FFF2-40B4-BE49-F238E27FC236}">
              <a16:creationId xmlns:a16="http://schemas.microsoft.com/office/drawing/2014/main" id="{CB1C56C0-BBCB-47DF-936D-129D84E28962}"/>
            </a:ext>
          </a:extLst>
        </xdr:cNvPr>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82" name="n_2aveValue【庁舎】&#10;有形固定資産減価償却率">
          <a:extLst>
            <a:ext uri="{FF2B5EF4-FFF2-40B4-BE49-F238E27FC236}">
              <a16:creationId xmlns:a16="http://schemas.microsoft.com/office/drawing/2014/main" id="{1949BC74-C71A-49C8-8E22-EB3E5238C126}"/>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3" name="n_3aveValue【庁舎】&#10;有形固定資産減価償却率">
          <a:extLst>
            <a:ext uri="{FF2B5EF4-FFF2-40B4-BE49-F238E27FC236}">
              <a16:creationId xmlns:a16="http://schemas.microsoft.com/office/drawing/2014/main" id="{EA61F849-401A-4284-8D67-2BBC14C1192A}"/>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4" name="n_4aveValue【庁舎】&#10;有形固定資産減価償却率">
          <a:extLst>
            <a:ext uri="{FF2B5EF4-FFF2-40B4-BE49-F238E27FC236}">
              <a16:creationId xmlns:a16="http://schemas.microsoft.com/office/drawing/2014/main" id="{19754919-81B7-4427-B2C2-1FBC40B81934}"/>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785" name="n_1mainValue【庁舎】&#10;有形固定資産減価償却率">
          <a:extLst>
            <a:ext uri="{FF2B5EF4-FFF2-40B4-BE49-F238E27FC236}">
              <a16:creationId xmlns:a16="http://schemas.microsoft.com/office/drawing/2014/main" id="{1A9D3D3B-F41F-422F-9217-D00FB0953117}"/>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86" name="n_2mainValue【庁舎】&#10;有形固定資産減価償却率">
          <a:extLst>
            <a:ext uri="{FF2B5EF4-FFF2-40B4-BE49-F238E27FC236}">
              <a16:creationId xmlns:a16="http://schemas.microsoft.com/office/drawing/2014/main" id="{051B1DD1-2599-44C9-B305-5AE3A52DF306}"/>
            </a:ext>
          </a:extLst>
        </xdr:cNvPr>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787" name="n_3mainValue【庁舎】&#10;有形固定資産減価償却率">
          <a:extLst>
            <a:ext uri="{FF2B5EF4-FFF2-40B4-BE49-F238E27FC236}">
              <a16:creationId xmlns:a16="http://schemas.microsoft.com/office/drawing/2014/main" id="{E7AA53DA-719F-455A-ABAA-999ACA04145B}"/>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88" name="n_4mainValue【庁舎】&#10;有形固定資産減価償却率">
          <a:extLst>
            <a:ext uri="{FF2B5EF4-FFF2-40B4-BE49-F238E27FC236}">
              <a16:creationId xmlns:a16="http://schemas.microsoft.com/office/drawing/2014/main" id="{3CC67796-6EB9-496A-B3F4-C96117E6DA93}"/>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4D8D99EE-4823-4EB9-84F0-F4F2C47896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42A6CE11-6B05-4261-9FED-F11742408C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1D1F78BC-1AD8-405D-BEC5-26214ED99A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5E1A56E4-FBD2-4B88-9EE8-62EFEC8097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C89C9053-E84F-4838-805D-AB37AC4516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54A99A90-1F7E-43FD-BA16-1A43ABE7EA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5180561B-FFC2-4691-AB1B-5E91FDBF9E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18DAB0DD-B1D8-47DA-87A5-FDACDBB81E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B2EDC46D-07A9-49CE-A63B-93CEA3BDB5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6D77D7B1-2F56-445D-A91B-4E74B7EF8F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10F1E115-B1B3-4B61-ABFD-47358E80F48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ADFF538A-AE69-461D-89B5-29E59C3F10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8F15E780-48DE-4FAE-983F-26C1B9D57A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B91B8CCE-0297-4A87-A65E-9928ADBB7A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9716D992-7040-4592-A2E5-FD347E59979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45294D6B-16B8-4500-99AF-64D241BCE9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4C9686DF-0AB4-4E1B-9A60-AD7A7CF4DC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C37334F3-C34D-465B-AB7C-3AF264B5C42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956B2395-D490-4CE0-BCF6-743A07B0E3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B83C5621-D842-46EF-868C-7A1E1810641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82590BAC-85F2-4883-904C-AC868A0E589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B57C45BA-4D5F-4313-AEFD-5468BAD59E3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3F8B7DF-56AF-44E5-A58B-32AB1F3AFC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5667BDF-FE6E-47FA-933C-F8FD7390F7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A5951C62-06F8-42D2-AD06-61E2773CC7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a:extLst>
            <a:ext uri="{FF2B5EF4-FFF2-40B4-BE49-F238E27FC236}">
              <a16:creationId xmlns:a16="http://schemas.microsoft.com/office/drawing/2014/main" id="{91FEFB06-81B0-46D0-8882-965EA2CEA4C7}"/>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a:extLst>
            <a:ext uri="{FF2B5EF4-FFF2-40B4-BE49-F238E27FC236}">
              <a16:creationId xmlns:a16="http://schemas.microsoft.com/office/drawing/2014/main" id="{87A94ED9-C0CE-449C-BBB9-7669D6334071}"/>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a:extLst>
            <a:ext uri="{FF2B5EF4-FFF2-40B4-BE49-F238E27FC236}">
              <a16:creationId xmlns:a16="http://schemas.microsoft.com/office/drawing/2014/main" id="{43C86D4F-05E4-4CD5-ACAF-4FCFCAF125E2}"/>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a:extLst>
            <a:ext uri="{FF2B5EF4-FFF2-40B4-BE49-F238E27FC236}">
              <a16:creationId xmlns:a16="http://schemas.microsoft.com/office/drawing/2014/main" id="{4BFCC9D2-A677-4359-8E76-D7668B9C4E26}"/>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a:extLst>
            <a:ext uri="{FF2B5EF4-FFF2-40B4-BE49-F238E27FC236}">
              <a16:creationId xmlns:a16="http://schemas.microsoft.com/office/drawing/2014/main" id="{42B9D634-4720-4A56-AFE0-549CBB16F14F}"/>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9" name="【庁舎】&#10;一人当たり面積平均値テキスト">
          <a:extLst>
            <a:ext uri="{FF2B5EF4-FFF2-40B4-BE49-F238E27FC236}">
              <a16:creationId xmlns:a16="http://schemas.microsoft.com/office/drawing/2014/main" id="{2C2D5C8B-6EA3-4D54-8409-C2062B28BFC1}"/>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a:extLst>
            <a:ext uri="{FF2B5EF4-FFF2-40B4-BE49-F238E27FC236}">
              <a16:creationId xmlns:a16="http://schemas.microsoft.com/office/drawing/2014/main" id="{F8071182-1314-45CB-9C8E-DEB4AA0AF52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a:extLst>
            <a:ext uri="{FF2B5EF4-FFF2-40B4-BE49-F238E27FC236}">
              <a16:creationId xmlns:a16="http://schemas.microsoft.com/office/drawing/2014/main" id="{BDCFD6D3-5DEF-43F7-8111-9656DBA2EB87}"/>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a:extLst>
            <a:ext uri="{FF2B5EF4-FFF2-40B4-BE49-F238E27FC236}">
              <a16:creationId xmlns:a16="http://schemas.microsoft.com/office/drawing/2014/main" id="{9A2AB8DF-2669-40A0-B73F-53D077F93C87}"/>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a:extLst>
            <a:ext uri="{FF2B5EF4-FFF2-40B4-BE49-F238E27FC236}">
              <a16:creationId xmlns:a16="http://schemas.microsoft.com/office/drawing/2014/main" id="{23833E56-392C-47DA-8C79-669496061AE2}"/>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a:extLst>
            <a:ext uri="{FF2B5EF4-FFF2-40B4-BE49-F238E27FC236}">
              <a16:creationId xmlns:a16="http://schemas.microsoft.com/office/drawing/2014/main" id="{A0E646D0-948D-4DA3-A048-BC15A4CF1131}"/>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FB833A7-0510-4735-BDAD-B6E78B3C20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E068306-C8F3-4F56-AE96-76CE6213F8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A0D23B0-F5AE-4F2F-B76B-45041AA12E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50EE308-CF48-4BFC-9171-8AFADDB4D8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0743D41-F69D-4006-9679-4C96BED896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0" name="楕円 829">
          <a:extLst>
            <a:ext uri="{FF2B5EF4-FFF2-40B4-BE49-F238E27FC236}">
              <a16:creationId xmlns:a16="http://schemas.microsoft.com/office/drawing/2014/main" id="{4060ED83-3A85-49D0-B5D3-DD1F4E68A301}"/>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31" name="【庁舎】&#10;一人当たり面積該当値テキスト">
          <a:extLst>
            <a:ext uri="{FF2B5EF4-FFF2-40B4-BE49-F238E27FC236}">
              <a16:creationId xmlns:a16="http://schemas.microsoft.com/office/drawing/2014/main" id="{70272158-5DC7-40B8-B5DE-5560E4F11480}"/>
            </a:ext>
          </a:extLst>
        </xdr:cNvPr>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2" name="楕円 831">
          <a:extLst>
            <a:ext uri="{FF2B5EF4-FFF2-40B4-BE49-F238E27FC236}">
              <a16:creationId xmlns:a16="http://schemas.microsoft.com/office/drawing/2014/main" id="{883E627E-E0A0-4B86-B539-704D3E082C4D}"/>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41911</xdr:rowOff>
    </xdr:to>
    <xdr:cxnSp macro="">
      <xdr:nvCxnSpPr>
        <xdr:cNvPr id="833" name="直線コネクタ 832">
          <a:extLst>
            <a:ext uri="{FF2B5EF4-FFF2-40B4-BE49-F238E27FC236}">
              <a16:creationId xmlns:a16="http://schemas.microsoft.com/office/drawing/2014/main" id="{71852C49-6BC8-4864-B9CC-66585935DA8B}"/>
            </a:ext>
          </a:extLst>
        </xdr:cNvPr>
        <xdr:cNvCxnSpPr/>
      </xdr:nvCxnSpPr>
      <xdr:spPr>
        <a:xfrm flipV="1">
          <a:off x="21323300" y="183772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34" name="楕円 833">
          <a:extLst>
            <a:ext uri="{FF2B5EF4-FFF2-40B4-BE49-F238E27FC236}">
              <a16:creationId xmlns:a16="http://schemas.microsoft.com/office/drawing/2014/main" id="{120C844A-E70C-4F8B-8710-303251637BEE}"/>
            </a:ext>
          </a:extLst>
        </xdr:cNvPr>
        <xdr:cNvSpPr/>
      </xdr:nvSpPr>
      <xdr:spPr>
        <a:xfrm>
          <a:off x="2038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43543</xdr:rowOff>
    </xdr:to>
    <xdr:cxnSp macro="">
      <xdr:nvCxnSpPr>
        <xdr:cNvPr id="835" name="直線コネクタ 834">
          <a:extLst>
            <a:ext uri="{FF2B5EF4-FFF2-40B4-BE49-F238E27FC236}">
              <a16:creationId xmlns:a16="http://schemas.microsoft.com/office/drawing/2014/main" id="{51A72911-B02E-4AAE-9793-1C1B7FFE0AA3}"/>
            </a:ext>
          </a:extLst>
        </xdr:cNvPr>
        <xdr:cNvCxnSpPr/>
      </xdr:nvCxnSpPr>
      <xdr:spPr>
        <a:xfrm flipV="1">
          <a:off x="20434300" y="183870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6" name="楕円 835">
          <a:extLst>
            <a:ext uri="{FF2B5EF4-FFF2-40B4-BE49-F238E27FC236}">
              <a16:creationId xmlns:a16="http://schemas.microsoft.com/office/drawing/2014/main" id="{4B9ADC5C-2625-43A2-BC07-EFDB88CC8617}"/>
            </a:ext>
          </a:extLst>
        </xdr:cNvPr>
        <xdr:cNvSpPr/>
      </xdr:nvSpPr>
      <xdr:spPr>
        <a:xfrm>
          <a:off x="19494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48442</xdr:rowOff>
    </xdr:to>
    <xdr:cxnSp macro="">
      <xdr:nvCxnSpPr>
        <xdr:cNvPr id="837" name="直線コネクタ 836">
          <a:extLst>
            <a:ext uri="{FF2B5EF4-FFF2-40B4-BE49-F238E27FC236}">
              <a16:creationId xmlns:a16="http://schemas.microsoft.com/office/drawing/2014/main" id="{4C2CC5C7-0592-445A-9A64-87ACD87EA3EC}"/>
            </a:ext>
          </a:extLst>
        </xdr:cNvPr>
        <xdr:cNvCxnSpPr/>
      </xdr:nvCxnSpPr>
      <xdr:spPr>
        <a:xfrm flipV="1">
          <a:off x="19545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8" name="楕円 837">
          <a:extLst>
            <a:ext uri="{FF2B5EF4-FFF2-40B4-BE49-F238E27FC236}">
              <a16:creationId xmlns:a16="http://schemas.microsoft.com/office/drawing/2014/main" id="{D07757EE-E252-428B-B7BF-3DA65F72C120}"/>
            </a:ext>
          </a:extLst>
        </xdr:cNvPr>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48442</xdr:rowOff>
    </xdr:from>
    <xdr:to>
      <xdr:col>102</xdr:col>
      <xdr:colOff>114300</xdr:colOff>
      <xdr:row>107</xdr:row>
      <xdr:rowOff>51707</xdr:rowOff>
    </xdr:to>
    <xdr:cxnSp macro="">
      <xdr:nvCxnSpPr>
        <xdr:cNvPr id="839" name="直線コネクタ 838">
          <a:extLst>
            <a:ext uri="{FF2B5EF4-FFF2-40B4-BE49-F238E27FC236}">
              <a16:creationId xmlns:a16="http://schemas.microsoft.com/office/drawing/2014/main" id="{462AA01B-F233-490F-9F8C-9E3CC34C881D}"/>
            </a:ext>
          </a:extLst>
        </xdr:cNvPr>
        <xdr:cNvCxnSpPr/>
      </xdr:nvCxnSpPr>
      <xdr:spPr>
        <a:xfrm flipV="1">
          <a:off x="18656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40" name="n_1aveValue【庁舎】&#10;一人当たり面積">
          <a:extLst>
            <a:ext uri="{FF2B5EF4-FFF2-40B4-BE49-F238E27FC236}">
              <a16:creationId xmlns:a16="http://schemas.microsoft.com/office/drawing/2014/main" id="{CECF3E52-3969-456C-A89A-98488E4DD7BA}"/>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41" name="n_2aveValue【庁舎】&#10;一人当たり面積">
          <a:extLst>
            <a:ext uri="{FF2B5EF4-FFF2-40B4-BE49-F238E27FC236}">
              <a16:creationId xmlns:a16="http://schemas.microsoft.com/office/drawing/2014/main" id="{CFEEFC68-ECB7-4EB7-B688-F777B47EE621}"/>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2" name="n_3aveValue【庁舎】&#10;一人当たり面積">
          <a:extLst>
            <a:ext uri="{FF2B5EF4-FFF2-40B4-BE49-F238E27FC236}">
              <a16:creationId xmlns:a16="http://schemas.microsoft.com/office/drawing/2014/main" id="{E7E8DAAA-BC15-4C1E-8E8F-F4F97416B961}"/>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43" name="n_4aveValue【庁舎】&#10;一人当たり面積">
          <a:extLst>
            <a:ext uri="{FF2B5EF4-FFF2-40B4-BE49-F238E27FC236}">
              <a16:creationId xmlns:a16="http://schemas.microsoft.com/office/drawing/2014/main" id="{595BF0E4-48DB-44D2-BA6E-13DC5908B0A7}"/>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4" name="n_1mainValue【庁舎】&#10;一人当たり面積">
          <a:extLst>
            <a:ext uri="{FF2B5EF4-FFF2-40B4-BE49-F238E27FC236}">
              <a16:creationId xmlns:a16="http://schemas.microsoft.com/office/drawing/2014/main" id="{53BF3AB7-8201-485D-99C9-12906A648BDD}"/>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45" name="n_2mainValue【庁舎】&#10;一人当たり面積">
          <a:extLst>
            <a:ext uri="{FF2B5EF4-FFF2-40B4-BE49-F238E27FC236}">
              <a16:creationId xmlns:a16="http://schemas.microsoft.com/office/drawing/2014/main" id="{0A62DB44-7BE9-4983-86D5-02FC2D015B31}"/>
            </a:ext>
          </a:extLst>
        </xdr:cNvPr>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6" name="n_3mainValue【庁舎】&#10;一人当たり面積">
          <a:extLst>
            <a:ext uri="{FF2B5EF4-FFF2-40B4-BE49-F238E27FC236}">
              <a16:creationId xmlns:a16="http://schemas.microsoft.com/office/drawing/2014/main" id="{5EAD0EE3-AEC3-49DB-AEA1-E34BA0A49318}"/>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47" name="n_4mainValue【庁舎】&#10;一人当たり面積">
          <a:extLst>
            <a:ext uri="{FF2B5EF4-FFF2-40B4-BE49-F238E27FC236}">
              <a16:creationId xmlns:a16="http://schemas.microsoft.com/office/drawing/2014/main" id="{B8C2D1EA-8BC9-4EA9-A306-BE006C1ECE69}"/>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C0E60E56-515A-4B4C-83F7-6AE8C6F3BF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745ABB45-E3B6-4CF0-8509-2F1867DF91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A094E6C3-483A-4890-A8F0-93F2CF9DA6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年度の有形固定資産減価償却率をみると、「図書館」、「体育館・プール」、「庁舎」の老朽化が進行している状況であり、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特に「図書館」は老朽化が顕著な施設である。町立図書館は、昭和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整備され定期的に修繕等を実施してきたが、有形固定資産減価償却率で示されているように施設の劣化が目立っている。日常点検や建物・設備の定期点検を引き続き実施し、安全確保に努め、他施設との複合化など今後のサービスや施設の在り方について検討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「一般廃棄物処理施設」、「体育館・プール」及び「消防施設」は、人口比較でみると一人当たりの面積が類似団体の平均を大きく上回り、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老朽化に伴う改修費等は今後大きな財政負担とな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ることが見込まれる。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公共施設等総合管理計画等に基づき、計画的に長寿命化や集約化、除却を進め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、費用削減の方策を検討しつつ、維持管理に係る費用の増加に留意していく。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5&#36001;&#25919;&#35506;/01%20&#36001;&#25919;&#20418;/30%20&#36001;&#25919;&#29366;&#27841;&#36039;&#26009;&#38598;/R04&#27770;&#31639;/240828&#12304;&#30476;&#24066;&#30010;&#26449;&#35506;&#65306;919&#65288;&#26408;&#65289;&#12294;&#12305;&#20196;&#21644;&#65300;&#24180;&#24230;&#36001;&#25919;&#29366;&#27841;&#36039;&#26009;&#38598;&#12398;&#20316;&#25104;&#12395;&#12388;&#12356;&#12390;&#65288;2&#22238;&#30446;&#12539;&#22320;&#26041;&#20844;&#20250;&#35336;&#38306;&#20418;&#65289;&#8251;&#20998;&#26512;&#27396;&#35352;&#20837;&#20381;&#38972;/03&#32080;&#21512;(1&#22238;&#30446;&#12392;2&#22238;&#30446;&#65289;/&#12304;&#36001;&#25919;&#29366;&#27841;&#36039;&#26009;&#38598;&#12305;_094072__&#37027;&#38920;&#30010;_2022&#65288;&#30476;&#24046;&#26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2)"/>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38076</v>
          </cell>
          <cell r="F3">
            <v>53869</v>
          </cell>
        </row>
        <row r="5">
          <cell r="A5" t="str">
            <v xml:space="preserve"> R01</v>
          </cell>
          <cell r="D5">
            <v>46970</v>
          </cell>
          <cell r="F5">
            <v>59119</v>
          </cell>
        </row>
        <row r="7">
          <cell r="A7" t="str">
            <v xml:space="preserve"> R02</v>
          </cell>
          <cell r="D7">
            <v>41952</v>
          </cell>
          <cell r="F7">
            <v>53895</v>
          </cell>
        </row>
        <row r="9">
          <cell r="A9" t="str">
            <v xml:space="preserve"> R03</v>
          </cell>
          <cell r="D9">
            <v>56795</v>
          </cell>
          <cell r="F9">
            <v>56181</v>
          </cell>
        </row>
        <row r="11">
          <cell r="A11" t="str">
            <v xml:space="preserve"> R04</v>
          </cell>
          <cell r="D11">
            <v>37379</v>
          </cell>
          <cell r="F11">
            <v>47730</v>
          </cell>
        </row>
        <row r="18">
          <cell r="B18" t="str">
            <v>H30</v>
          </cell>
          <cell r="C18" t="str">
            <v>R01</v>
          </cell>
          <cell r="D18" t="str">
            <v>R02</v>
          </cell>
          <cell r="E18" t="str">
            <v>R03</v>
          </cell>
          <cell r="F18" t="str">
            <v>R04</v>
          </cell>
        </row>
        <row r="19">
          <cell r="A19" t="str">
            <v>実質収支額</v>
          </cell>
          <cell r="B19">
            <v>12.68</v>
          </cell>
          <cell r="C19">
            <v>11.95</v>
          </cell>
          <cell r="D19">
            <v>13.1</v>
          </cell>
          <cell r="E19">
            <v>10.93</v>
          </cell>
          <cell r="F19">
            <v>14.64</v>
          </cell>
        </row>
        <row r="20">
          <cell r="A20" t="str">
            <v>財政調整基金残高</v>
          </cell>
          <cell r="B20">
            <v>13.81</v>
          </cell>
          <cell r="C20">
            <v>14.53</v>
          </cell>
          <cell r="D20">
            <v>16.739999999999998</v>
          </cell>
          <cell r="E20">
            <v>23.8</v>
          </cell>
          <cell r="F20">
            <v>26.51</v>
          </cell>
        </row>
        <row r="21">
          <cell r="A21" t="str">
            <v>実質単年度収支</v>
          </cell>
          <cell r="B21">
            <v>2.2999999999999998</v>
          </cell>
          <cell r="C21">
            <v>-0.12</v>
          </cell>
          <cell r="D21">
            <v>4.82</v>
          </cell>
          <cell r="E21">
            <v>6.24</v>
          </cell>
          <cell r="F21">
            <v>4.93</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宅地造成事業特別会計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0.06</v>
          </cell>
          <cell r="D31" t="e">
            <v>#N/A</v>
          </cell>
          <cell r="E31">
            <v>0.05</v>
          </cell>
          <cell r="F31" t="e">
            <v>#N/A</v>
          </cell>
          <cell r="G31">
            <v>0.02</v>
          </cell>
          <cell r="H31" t="e">
            <v>#N/A</v>
          </cell>
          <cell r="I31">
            <v>0.02</v>
          </cell>
          <cell r="J31" t="e">
            <v>#N/A</v>
          </cell>
          <cell r="K31">
            <v>0.04</v>
          </cell>
        </row>
        <row r="32">
          <cell r="A32" t="str">
            <v>国民健康保険特別会計</v>
          </cell>
          <cell r="B32" t="e">
            <v>#N/A</v>
          </cell>
          <cell r="C32">
            <v>2.31</v>
          </cell>
          <cell r="D32" t="e">
            <v>#N/A</v>
          </cell>
          <cell r="E32">
            <v>1.46</v>
          </cell>
          <cell r="F32" t="e">
            <v>#N/A</v>
          </cell>
          <cell r="G32">
            <v>1.7</v>
          </cell>
          <cell r="H32" t="e">
            <v>#N/A</v>
          </cell>
          <cell r="I32">
            <v>1.0900000000000001</v>
          </cell>
          <cell r="J32" t="e">
            <v>#N/A</v>
          </cell>
          <cell r="K32">
            <v>1</v>
          </cell>
        </row>
        <row r="33">
          <cell r="A33" t="str">
            <v>下水道事業特別会計</v>
          </cell>
          <cell r="B33" t="e">
            <v>#N/A</v>
          </cell>
          <cell r="C33">
            <v>0.28000000000000003</v>
          </cell>
          <cell r="D33" t="e">
            <v>#N/A</v>
          </cell>
          <cell r="E33">
            <v>7.0000000000000007E-2</v>
          </cell>
          <cell r="F33" t="e">
            <v>#N/A</v>
          </cell>
          <cell r="G33">
            <v>0.68</v>
          </cell>
          <cell r="H33" t="e">
            <v>#N/A</v>
          </cell>
          <cell r="I33">
            <v>1.1200000000000001</v>
          </cell>
          <cell r="J33" t="e">
            <v>#N/A</v>
          </cell>
          <cell r="K33">
            <v>1.1299999999999999</v>
          </cell>
        </row>
        <row r="34">
          <cell r="A34" t="str">
            <v>介護保険特別会計</v>
          </cell>
          <cell r="B34" t="e">
            <v>#N/A</v>
          </cell>
          <cell r="C34">
            <v>1.23</v>
          </cell>
          <cell r="D34" t="e">
            <v>#N/A</v>
          </cell>
          <cell r="E34">
            <v>1.66</v>
          </cell>
          <cell r="F34" t="e">
            <v>#N/A</v>
          </cell>
          <cell r="G34">
            <v>2.21</v>
          </cell>
          <cell r="H34" t="e">
            <v>#N/A</v>
          </cell>
          <cell r="I34">
            <v>1.54</v>
          </cell>
          <cell r="J34" t="e">
            <v>#N/A</v>
          </cell>
          <cell r="K34">
            <v>1.74</v>
          </cell>
        </row>
        <row r="35">
          <cell r="A35" t="str">
            <v>水道事業会計</v>
          </cell>
          <cell r="B35" t="e">
            <v>#N/A</v>
          </cell>
          <cell r="C35">
            <v>19.86</v>
          </cell>
          <cell r="D35" t="e">
            <v>#N/A</v>
          </cell>
          <cell r="E35">
            <v>19.73</v>
          </cell>
          <cell r="F35" t="e">
            <v>#N/A</v>
          </cell>
          <cell r="G35">
            <v>17.57</v>
          </cell>
          <cell r="H35" t="e">
            <v>#N/A</v>
          </cell>
          <cell r="I35">
            <v>15.72</v>
          </cell>
          <cell r="J35" t="e">
            <v>#N/A</v>
          </cell>
          <cell r="K35">
            <v>13.86</v>
          </cell>
        </row>
        <row r="36">
          <cell r="A36" t="str">
            <v>一般会計</v>
          </cell>
          <cell r="B36" t="e">
            <v>#N/A</v>
          </cell>
          <cell r="C36">
            <v>12.67</v>
          </cell>
          <cell r="D36" t="e">
            <v>#N/A</v>
          </cell>
          <cell r="E36">
            <v>11.95</v>
          </cell>
          <cell r="F36" t="e">
            <v>#N/A</v>
          </cell>
          <cell r="G36">
            <v>13.08</v>
          </cell>
          <cell r="H36" t="e">
            <v>#N/A</v>
          </cell>
          <cell r="I36">
            <v>10.92</v>
          </cell>
          <cell r="J36" t="e">
            <v>#N/A</v>
          </cell>
          <cell r="K36">
            <v>14.63</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782</v>
          </cell>
          <cell r="E42"/>
          <cell r="F42"/>
          <cell r="G42">
            <v>790</v>
          </cell>
          <cell r="H42"/>
          <cell r="I42"/>
          <cell r="J42">
            <v>772</v>
          </cell>
          <cell r="K42"/>
          <cell r="L42"/>
          <cell r="M42">
            <v>750</v>
          </cell>
          <cell r="N42"/>
          <cell r="O42"/>
          <cell r="P42">
            <v>821</v>
          </cell>
        </row>
        <row r="43">
          <cell r="A43" t="str">
            <v>一時借入金の利子</v>
          </cell>
          <cell r="B43" t="str">
            <v>-</v>
          </cell>
          <cell r="C43"/>
          <cell r="D43"/>
          <cell r="E43">
            <v>0</v>
          </cell>
          <cell r="F43"/>
          <cell r="G43"/>
          <cell r="H43">
            <v>0</v>
          </cell>
          <cell r="I43"/>
          <cell r="J43"/>
          <cell r="K43">
            <v>0</v>
          </cell>
          <cell r="L43"/>
          <cell r="M43"/>
          <cell r="N43">
            <v>0</v>
          </cell>
          <cell r="O43"/>
          <cell r="P43"/>
        </row>
        <row r="44">
          <cell r="A44" t="str">
            <v>債務負担行為に基づく支出額</v>
          </cell>
          <cell r="B44">
            <v>2</v>
          </cell>
          <cell r="C44"/>
          <cell r="D44"/>
          <cell r="E44">
            <v>1</v>
          </cell>
          <cell r="F44"/>
          <cell r="G44"/>
          <cell r="H44">
            <v>1</v>
          </cell>
          <cell r="I44"/>
          <cell r="J44"/>
          <cell r="K44">
            <v>1</v>
          </cell>
          <cell r="L44"/>
          <cell r="M44"/>
          <cell r="N44">
            <v>0</v>
          </cell>
          <cell r="O44"/>
          <cell r="P44"/>
        </row>
        <row r="45">
          <cell r="A45" t="str">
            <v>組合等が起こした地方債の元利償還金に対する負担金等</v>
          </cell>
          <cell r="B45">
            <v>52</v>
          </cell>
          <cell r="C45"/>
          <cell r="D45"/>
          <cell r="E45">
            <v>42</v>
          </cell>
          <cell r="F45"/>
          <cell r="G45"/>
          <cell r="H45">
            <v>64</v>
          </cell>
          <cell r="I45"/>
          <cell r="J45"/>
          <cell r="K45">
            <v>56</v>
          </cell>
          <cell r="L45"/>
          <cell r="M45"/>
          <cell r="N45">
            <v>65</v>
          </cell>
          <cell r="O45"/>
          <cell r="P45"/>
        </row>
        <row r="46">
          <cell r="A46" t="str">
            <v>公営企業債の元利償還金に対する繰入金</v>
          </cell>
          <cell r="B46">
            <v>159</v>
          </cell>
          <cell r="C46"/>
          <cell r="D46"/>
          <cell r="E46">
            <v>162</v>
          </cell>
          <cell r="F46"/>
          <cell r="G46"/>
          <cell r="H46">
            <v>152</v>
          </cell>
          <cell r="I46"/>
          <cell r="J46"/>
          <cell r="K46">
            <v>150</v>
          </cell>
          <cell r="L46"/>
          <cell r="M46"/>
          <cell r="N46">
            <v>142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1014</v>
          </cell>
          <cell r="C49"/>
          <cell r="D49"/>
          <cell r="E49">
            <v>1049</v>
          </cell>
          <cell r="F49"/>
          <cell r="G49"/>
          <cell r="H49">
            <v>1067</v>
          </cell>
          <cell r="I49"/>
          <cell r="J49"/>
          <cell r="K49">
            <v>1058</v>
          </cell>
          <cell r="L49"/>
          <cell r="M49"/>
          <cell r="N49">
            <v>1142</v>
          </cell>
          <cell r="O49"/>
          <cell r="P49"/>
        </row>
        <row r="50">
          <cell r="A50" t="str">
            <v>実質公債費比率の分子</v>
          </cell>
          <cell r="B50" t="e">
            <v>#N/A</v>
          </cell>
          <cell r="C50">
            <v>445</v>
          </cell>
          <cell r="D50" t="e">
            <v>#N/A</v>
          </cell>
          <cell r="E50" t="e">
            <v>#N/A</v>
          </cell>
          <cell r="F50">
            <v>464</v>
          </cell>
          <cell r="G50" t="e">
            <v>#N/A</v>
          </cell>
          <cell r="H50" t="e">
            <v>#N/A</v>
          </cell>
          <cell r="I50">
            <v>512</v>
          </cell>
          <cell r="J50" t="e">
            <v>#N/A</v>
          </cell>
          <cell r="K50" t="e">
            <v>#N/A</v>
          </cell>
          <cell r="L50">
            <v>515</v>
          </cell>
          <cell r="M50" t="e">
            <v>#N/A</v>
          </cell>
          <cell r="N50" t="e">
            <v>#N/A</v>
          </cell>
          <cell r="O50">
            <v>528</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9193</v>
          </cell>
          <cell r="E56"/>
          <cell r="F56"/>
          <cell r="G56">
            <v>9196</v>
          </cell>
          <cell r="H56"/>
          <cell r="I56"/>
          <cell r="J56">
            <v>9573</v>
          </cell>
          <cell r="K56"/>
          <cell r="L56"/>
          <cell r="M56">
            <v>9611</v>
          </cell>
          <cell r="N56"/>
          <cell r="O56"/>
          <cell r="P56">
            <v>9211</v>
          </cell>
        </row>
        <row r="57">
          <cell r="A57" t="str">
            <v>充当可能特定歳入</v>
          </cell>
          <cell r="B57"/>
          <cell r="C57"/>
          <cell r="D57">
            <v>270</v>
          </cell>
          <cell r="E57"/>
          <cell r="F57"/>
          <cell r="G57">
            <v>247</v>
          </cell>
          <cell r="H57"/>
          <cell r="I57"/>
          <cell r="J57">
            <v>443</v>
          </cell>
          <cell r="K57"/>
          <cell r="L57"/>
          <cell r="M57">
            <v>208</v>
          </cell>
          <cell r="N57"/>
          <cell r="O57"/>
          <cell r="P57">
            <v>355</v>
          </cell>
        </row>
        <row r="58">
          <cell r="A58" t="str">
            <v>充当可能基金</v>
          </cell>
          <cell r="B58"/>
          <cell r="C58"/>
          <cell r="D58">
            <v>3027</v>
          </cell>
          <cell r="E58"/>
          <cell r="F58"/>
          <cell r="G58">
            <v>3356</v>
          </cell>
          <cell r="H58"/>
          <cell r="I58"/>
          <cell r="J58">
            <v>3750</v>
          </cell>
          <cell r="K58"/>
          <cell r="L58"/>
          <cell r="M58">
            <v>4807</v>
          </cell>
          <cell r="N58"/>
          <cell r="O58"/>
          <cell r="P58">
            <v>5578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1994</v>
          </cell>
          <cell r="C62"/>
          <cell r="D62"/>
          <cell r="E62">
            <v>1928</v>
          </cell>
          <cell r="F62"/>
          <cell r="G62"/>
          <cell r="H62">
            <v>1935</v>
          </cell>
          <cell r="I62"/>
          <cell r="J62"/>
          <cell r="K62">
            <v>1912</v>
          </cell>
          <cell r="L62"/>
          <cell r="M62"/>
          <cell r="N62">
            <v>1923</v>
          </cell>
          <cell r="O62"/>
          <cell r="P62"/>
        </row>
        <row r="63">
          <cell r="A63" t="str">
            <v>組合等負担等見込額</v>
          </cell>
          <cell r="B63">
            <v>432</v>
          </cell>
          <cell r="C63"/>
          <cell r="D63"/>
          <cell r="E63">
            <v>537</v>
          </cell>
          <cell r="F63"/>
          <cell r="G63"/>
          <cell r="H63">
            <v>675</v>
          </cell>
          <cell r="I63"/>
          <cell r="J63"/>
          <cell r="K63">
            <v>840</v>
          </cell>
          <cell r="L63"/>
          <cell r="M63"/>
          <cell r="N63">
            <v>850</v>
          </cell>
          <cell r="O63"/>
          <cell r="P63"/>
        </row>
        <row r="64">
          <cell r="A64" t="str">
            <v>公営企業債等繰入見込額</v>
          </cell>
          <cell r="B64">
            <v>1710</v>
          </cell>
          <cell r="C64"/>
          <cell r="D64"/>
          <cell r="E64">
            <v>2234</v>
          </cell>
          <cell r="F64"/>
          <cell r="G64"/>
          <cell r="H64">
            <v>1753</v>
          </cell>
          <cell r="I64"/>
          <cell r="J64"/>
          <cell r="K64">
            <v>1741</v>
          </cell>
          <cell r="L64"/>
          <cell r="M64"/>
          <cell r="N64">
            <v>1638</v>
          </cell>
          <cell r="O64"/>
          <cell r="P64"/>
        </row>
        <row r="65">
          <cell r="A65" t="str">
            <v>債務負担行為に基づく支出予定額</v>
          </cell>
          <cell r="B65" t="str">
            <v>-</v>
          </cell>
          <cell r="C65"/>
          <cell r="D65"/>
          <cell r="E65" t="str">
            <v>-</v>
          </cell>
          <cell r="F65"/>
          <cell r="G65"/>
          <cell r="H65">
            <v>652</v>
          </cell>
          <cell r="I65"/>
          <cell r="J65"/>
          <cell r="K65">
            <v>430</v>
          </cell>
          <cell r="L65"/>
          <cell r="M65"/>
          <cell r="N65">
            <v>416</v>
          </cell>
          <cell r="O65"/>
          <cell r="P65"/>
        </row>
        <row r="66">
          <cell r="A66" t="str">
            <v>一般会計等に係る地方債の現在高</v>
          </cell>
          <cell r="B66">
            <v>11491</v>
          </cell>
          <cell r="C66"/>
          <cell r="D66"/>
          <cell r="E66">
            <v>11563</v>
          </cell>
          <cell r="F66"/>
          <cell r="G66"/>
          <cell r="H66">
            <v>11709</v>
          </cell>
          <cell r="I66"/>
          <cell r="J66"/>
          <cell r="K66">
            <v>11848</v>
          </cell>
          <cell r="L66"/>
          <cell r="M66"/>
          <cell r="N66">
            <v>11193</v>
          </cell>
          <cell r="O66"/>
          <cell r="P66"/>
        </row>
        <row r="67">
          <cell r="A67" t="str">
            <v>将来負担比率の分子</v>
          </cell>
          <cell r="B67" t="e">
            <v>#N/A</v>
          </cell>
          <cell r="C67">
            <v>3138</v>
          </cell>
          <cell r="D67" t="e">
            <v>#N/A</v>
          </cell>
          <cell r="E67" t="e">
            <v>#N/A</v>
          </cell>
          <cell r="F67">
            <v>3463</v>
          </cell>
          <cell r="G67" t="e">
            <v>#N/A</v>
          </cell>
          <cell r="H67" t="e">
            <v>#N/A</v>
          </cell>
          <cell r="I67">
            <v>2958</v>
          </cell>
          <cell r="J67" t="e">
            <v>#N/A</v>
          </cell>
          <cell r="K67" t="e">
            <v>#N/A</v>
          </cell>
          <cell r="L67">
            <v>2144</v>
          </cell>
          <cell r="M67" t="e">
            <v>#N/A</v>
          </cell>
          <cell r="N67" t="e">
            <v>#N/A</v>
          </cell>
          <cell r="O67">
            <v>876</v>
          </cell>
          <cell r="P67" t="e">
            <v>#N/A</v>
          </cell>
        </row>
        <row r="71">
          <cell r="B71" t="str">
            <v>R02</v>
          </cell>
          <cell r="C71" t="str">
            <v>R03</v>
          </cell>
          <cell r="D71" t="str">
            <v>R04</v>
          </cell>
        </row>
        <row r="72">
          <cell r="A72" t="str">
            <v>財政調整基金</v>
          </cell>
          <cell r="B72">
            <v>1322</v>
          </cell>
          <cell r="C72">
            <v>1969</v>
          </cell>
          <cell r="D72">
            <v>2103</v>
          </cell>
        </row>
        <row r="73">
          <cell r="A73" t="str">
            <v>減債基金</v>
          </cell>
          <cell r="B73">
            <v>352</v>
          </cell>
          <cell r="C73">
            <v>552</v>
          </cell>
          <cell r="D73">
            <v>552</v>
          </cell>
        </row>
        <row r="74">
          <cell r="A74" t="str">
            <v>その他特定目的基金</v>
          </cell>
          <cell r="B74">
            <v>1071</v>
          </cell>
          <cell r="C74">
            <v>1153</v>
          </cell>
          <cell r="D74">
            <v>1471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4C14-71AD-421F-8241-A6E310C624E3}">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16</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17</v>
      </c>
      <c r="C2" s="41"/>
      <c r="D2" s="42"/>
    </row>
    <row r="3" spans="1:119" ht="18.75" customHeight="1" thickBot="1" x14ac:dyDescent="0.2">
      <c r="A3" s="40"/>
      <c r="B3" s="567" t="s">
        <v>18</v>
      </c>
      <c r="C3" s="568"/>
      <c r="D3" s="568"/>
      <c r="E3" s="569"/>
      <c r="F3" s="569"/>
      <c r="G3" s="569"/>
      <c r="H3" s="569"/>
      <c r="I3" s="569"/>
      <c r="J3" s="569"/>
      <c r="K3" s="569"/>
      <c r="L3" s="569" t="s">
        <v>19</v>
      </c>
      <c r="M3" s="569"/>
      <c r="N3" s="569"/>
      <c r="O3" s="569"/>
      <c r="P3" s="569"/>
      <c r="Q3" s="569"/>
      <c r="R3" s="572"/>
      <c r="S3" s="572"/>
      <c r="T3" s="572"/>
      <c r="U3" s="572"/>
      <c r="V3" s="573"/>
      <c r="W3" s="463" t="s">
        <v>20</v>
      </c>
      <c r="X3" s="464"/>
      <c r="Y3" s="464"/>
      <c r="Z3" s="464"/>
      <c r="AA3" s="464"/>
      <c r="AB3" s="568"/>
      <c r="AC3" s="572" t="s">
        <v>21</v>
      </c>
      <c r="AD3" s="464"/>
      <c r="AE3" s="464"/>
      <c r="AF3" s="464"/>
      <c r="AG3" s="464"/>
      <c r="AH3" s="464"/>
      <c r="AI3" s="464"/>
      <c r="AJ3" s="464"/>
      <c r="AK3" s="464"/>
      <c r="AL3" s="534"/>
      <c r="AM3" s="463" t="s">
        <v>22</v>
      </c>
      <c r="AN3" s="464"/>
      <c r="AO3" s="464"/>
      <c r="AP3" s="464"/>
      <c r="AQ3" s="464"/>
      <c r="AR3" s="464"/>
      <c r="AS3" s="464"/>
      <c r="AT3" s="464"/>
      <c r="AU3" s="464"/>
      <c r="AV3" s="464"/>
      <c r="AW3" s="464"/>
      <c r="AX3" s="534"/>
      <c r="AY3" s="526" t="s">
        <v>23</v>
      </c>
      <c r="AZ3" s="527"/>
      <c r="BA3" s="527"/>
      <c r="BB3" s="527"/>
      <c r="BC3" s="527"/>
      <c r="BD3" s="527"/>
      <c r="BE3" s="527"/>
      <c r="BF3" s="527"/>
      <c r="BG3" s="527"/>
      <c r="BH3" s="527"/>
      <c r="BI3" s="527"/>
      <c r="BJ3" s="527"/>
      <c r="BK3" s="527"/>
      <c r="BL3" s="527"/>
      <c r="BM3" s="576"/>
      <c r="BN3" s="463" t="s">
        <v>24</v>
      </c>
      <c r="BO3" s="464"/>
      <c r="BP3" s="464"/>
      <c r="BQ3" s="464"/>
      <c r="BR3" s="464"/>
      <c r="BS3" s="464"/>
      <c r="BT3" s="464"/>
      <c r="BU3" s="534"/>
      <c r="BV3" s="463" t="s">
        <v>25</v>
      </c>
      <c r="BW3" s="464"/>
      <c r="BX3" s="464"/>
      <c r="BY3" s="464"/>
      <c r="BZ3" s="464"/>
      <c r="CA3" s="464"/>
      <c r="CB3" s="464"/>
      <c r="CC3" s="534"/>
      <c r="CD3" s="526" t="s">
        <v>23</v>
      </c>
      <c r="CE3" s="527"/>
      <c r="CF3" s="527"/>
      <c r="CG3" s="527"/>
      <c r="CH3" s="527"/>
      <c r="CI3" s="527"/>
      <c r="CJ3" s="527"/>
      <c r="CK3" s="527"/>
      <c r="CL3" s="527"/>
      <c r="CM3" s="527"/>
      <c r="CN3" s="527"/>
      <c r="CO3" s="527"/>
      <c r="CP3" s="527"/>
      <c r="CQ3" s="527"/>
      <c r="CR3" s="527"/>
      <c r="CS3" s="576"/>
      <c r="CT3" s="463" t="s">
        <v>26</v>
      </c>
      <c r="CU3" s="464"/>
      <c r="CV3" s="464"/>
      <c r="CW3" s="464"/>
      <c r="CX3" s="464"/>
      <c r="CY3" s="464"/>
      <c r="CZ3" s="464"/>
      <c r="DA3" s="534"/>
      <c r="DB3" s="463" t="s">
        <v>27</v>
      </c>
      <c r="DC3" s="464"/>
      <c r="DD3" s="464"/>
      <c r="DE3" s="464"/>
      <c r="DF3" s="464"/>
      <c r="DG3" s="464"/>
      <c r="DH3" s="464"/>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0"/>
      <c r="AN4" s="420"/>
      <c r="AO4" s="420"/>
      <c r="AP4" s="420"/>
      <c r="AQ4" s="420"/>
      <c r="AR4" s="420"/>
      <c r="AS4" s="420"/>
      <c r="AT4" s="420"/>
      <c r="AU4" s="420"/>
      <c r="AV4" s="420"/>
      <c r="AW4" s="420"/>
      <c r="AX4" s="575"/>
      <c r="AY4" s="386" t="s">
        <v>28</v>
      </c>
      <c r="AZ4" s="387"/>
      <c r="BA4" s="387"/>
      <c r="BB4" s="387"/>
      <c r="BC4" s="387"/>
      <c r="BD4" s="387"/>
      <c r="BE4" s="387"/>
      <c r="BF4" s="387"/>
      <c r="BG4" s="387"/>
      <c r="BH4" s="387"/>
      <c r="BI4" s="387"/>
      <c r="BJ4" s="387"/>
      <c r="BK4" s="387"/>
      <c r="BL4" s="387"/>
      <c r="BM4" s="388"/>
      <c r="BN4" s="389">
        <v>15023691</v>
      </c>
      <c r="BO4" s="390"/>
      <c r="BP4" s="390"/>
      <c r="BQ4" s="390"/>
      <c r="BR4" s="390"/>
      <c r="BS4" s="390"/>
      <c r="BT4" s="390"/>
      <c r="BU4" s="391"/>
      <c r="BV4" s="389">
        <v>15822337</v>
      </c>
      <c r="BW4" s="390"/>
      <c r="BX4" s="390"/>
      <c r="BY4" s="390"/>
      <c r="BZ4" s="390"/>
      <c r="CA4" s="390"/>
      <c r="CB4" s="390"/>
      <c r="CC4" s="391"/>
      <c r="CD4" s="560" t="s">
        <v>29</v>
      </c>
      <c r="CE4" s="561"/>
      <c r="CF4" s="561"/>
      <c r="CG4" s="561"/>
      <c r="CH4" s="561"/>
      <c r="CI4" s="561"/>
      <c r="CJ4" s="561"/>
      <c r="CK4" s="561"/>
      <c r="CL4" s="561"/>
      <c r="CM4" s="561"/>
      <c r="CN4" s="561"/>
      <c r="CO4" s="561"/>
      <c r="CP4" s="561"/>
      <c r="CQ4" s="561"/>
      <c r="CR4" s="561"/>
      <c r="CS4" s="562"/>
      <c r="CT4" s="563">
        <v>14.6</v>
      </c>
      <c r="CU4" s="564"/>
      <c r="CV4" s="564"/>
      <c r="CW4" s="564"/>
      <c r="CX4" s="564"/>
      <c r="CY4" s="564"/>
      <c r="CZ4" s="564"/>
      <c r="DA4" s="565"/>
      <c r="DB4" s="563">
        <v>10.9</v>
      </c>
      <c r="DC4" s="564"/>
      <c r="DD4" s="564"/>
      <c r="DE4" s="564"/>
      <c r="DF4" s="564"/>
      <c r="DG4" s="564"/>
      <c r="DH4" s="564"/>
      <c r="DI4" s="565"/>
    </row>
    <row r="5" spans="1:119" ht="18.75" customHeight="1" x14ac:dyDescent="0.15">
      <c r="A5" s="40"/>
      <c r="B5" s="570"/>
      <c r="C5" s="421"/>
      <c r="D5" s="421"/>
      <c r="E5" s="571"/>
      <c r="F5" s="571"/>
      <c r="G5" s="571"/>
      <c r="H5" s="571"/>
      <c r="I5" s="571"/>
      <c r="J5" s="571"/>
      <c r="K5" s="571"/>
      <c r="L5" s="571"/>
      <c r="M5" s="571"/>
      <c r="N5" s="571"/>
      <c r="O5" s="571"/>
      <c r="P5" s="571"/>
      <c r="Q5" s="571"/>
      <c r="R5" s="419"/>
      <c r="S5" s="419"/>
      <c r="T5" s="419"/>
      <c r="U5" s="419"/>
      <c r="V5" s="574"/>
      <c r="W5" s="490"/>
      <c r="X5" s="420"/>
      <c r="Y5" s="420"/>
      <c r="Z5" s="420"/>
      <c r="AA5" s="420"/>
      <c r="AB5" s="421"/>
      <c r="AC5" s="419"/>
      <c r="AD5" s="420"/>
      <c r="AE5" s="420"/>
      <c r="AF5" s="420"/>
      <c r="AG5" s="420"/>
      <c r="AH5" s="420"/>
      <c r="AI5" s="420"/>
      <c r="AJ5" s="420"/>
      <c r="AK5" s="420"/>
      <c r="AL5" s="575"/>
      <c r="AM5" s="453" t="s">
        <v>30</v>
      </c>
      <c r="AN5" s="368"/>
      <c r="AO5" s="368"/>
      <c r="AP5" s="368"/>
      <c r="AQ5" s="368"/>
      <c r="AR5" s="368"/>
      <c r="AS5" s="368"/>
      <c r="AT5" s="369"/>
      <c r="AU5" s="441" t="s">
        <v>31</v>
      </c>
      <c r="AV5" s="442"/>
      <c r="AW5" s="442"/>
      <c r="AX5" s="442"/>
      <c r="AY5" s="374" t="s">
        <v>32</v>
      </c>
      <c r="AZ5" s="375"/>
      <c r="BA5" s="375"/>
      <c r="BB5" s="375"/>
      <c r="BC5" s="375"/>
      <c r="BD5" s="375"/>
      <c r="BE5" s="375"/>
      <c r="BF5" s="375"/>
      <c r="BG5" s="375"/>
      <c r="BH5" s="375"/>
      <c r="BI5" s="375"/>
      <c r="BJ5" s="375"/>
      <c r="BK5" s="375"/>
      <c r="BL5" s="375"/>
      <c r="BM5" s="376"/>
      <c r="BN5" s="394">
        <v>13818934</v>
      </c>
      <c r="BO5" s="395"/>
      <c r="BP5" s="395"/>
      <c r="BQ5" s="395"/>
      <c r="BR5" s="395"/>
      <c r="BS5" s="395"/>
      <c r="BT5" s="395"/>
      <c r="BU5" s="396"/>
      <c r="BV5" s="394">
        <v>14812930</v>
      </c>
      <c r="BW5" s="395"/>
      <c r="BX5" s="395"/>
      <c r="BY5" s="395"/>
      <c r="BZ5" s="395"/>
      <c r="CA5" s="395"/>
      <c r="CB5" s="395"/>
      <c r="CC5" s="396"/>
      <c r="CD5" s="403" t="s">
        <v>33</v>
      </c>
      <c r="CE5" s="348"/>
      <c r="CF5" s="348"/>
      <c r="CG5" s="348"/>
      <c r="CH5" s="348"/>
      <c r="CI5" s="348"/>
      <c r="CJ5" s="348"/>
      <c r="CK5" s="348"/>
      <c r="CL5" s="348"/>
      <c r="CM5" s="348"/>
      <c r="CN5" s="348"/>
      <c r="CO5" s="348"/>
      <c r="CP5" s="348"/>
      <c r="CQ5" s="348"/>
      <c r="CR5" s="348"/>
      <c r="CS5" s="404"/>
      <c r="CT5" s="364">
        <v>90.4</v>
      </c>
      <c r="CU5" s="365"/>
      <c r="CV5" s="365"/>
      <c r="CW5" s="365"/>
      <c r="CX5" s="365"/>
      <c r="CY5" s="365"/>
      <c r="CZ5" s="365"/>
      <c r="DA5" s="366"/>
      <c r="DB5" s="364">
        <v>83.6</v>
      </c>
      <c r="DC5" s="365"/>
      <c r="DD5" s="365"/>
      <c r="DE5" s="365"/>
      <c r="DF5" s="365"/>
      <c r="DG5" s="365"/>
      <c r="DH5" s="365"/>
      <c r="DI5" s="366"/>
    </row>
    <row r="6" spans="1:119" ht="18.75" customHeight="1" x14ac:dyDescent="0.15">
      <c r="A6" s="40"/>
      <c r="B6" s="540" t="s">
        <v>34</v>
      </c>
      <c r="C6" s="418"/>
      <c r="D6" s="418"/>
      <c r="E6" s="541"/>
      <c r="F6" s="541"/>
      <c r="G6" s="541"/>
      <c r="H6" s="541"/>
      <c r="I6" s="541"/>
      <c r="J6" s="541"/>
      <c r="K6" s="541"/>
      <c r="L6" s="541" t="s">
        <v>35</v>
      </c>
      <c r="M6" s="541"/>
      <c r="N6" s="541"/>
      <c r="O6" s="541"/>
      <c r="P6" s="541"/>
      <c r="Q6" s="541"/>
      <c r="R6" s="416"/>
      <c r="S6" s="416"/>
      <c r="T6" s="416"/>
      <c r="U6" s="416"/>
      <c r="V6" s="547"/>
      <c r="W6" s="475" t="s">
        <v>36</v>
      </c>
      <c r="X6" s="417"/>
      <c r="Y6" s="417"/>
      <c r="Z6" s="417"/>
      <c r="AA6" s="417"/>
      <c r="AB6" s="418"/>
      <c r="AC6" s="552" t="s">
        <v>37</v>
      </c>
      <c r="AD6" s="553"/>
      <c r="AE6" s="553"/>
      <c r="AF6" s="553"/>
      <c r="AG6" s="553"/>
      <c r="AH6" s="553"/>
      <c r="AI6" s="553"/>
      <c r="AJ6" s="553"/>
      <c r="AK6" s="553"/>
      <c r="AL6" s="554"/>
      <c r="AM6" s="453" t="s">
        <v>38</v>
      </c>
      <c r="AN6" s="368"/>
      <c r="AO6" s="368"/>
      <c r="AP6" s="368"/>
      <c r="AQ6" s="368"/>
      <c r="AR6" s="368"/>
      <c r="AS6" s="368"/>
      <c r="AT6" s="369"/>
      <c r="AU6" s="441" t="s">
        <v>31</v>
      </c>
      <c r="AV6" s="442"/>
      <c r="AW6" s="442"/>
      <c r="AX6" s="442"/>
      <c r="AY6" s="374" t="s">
        <v>39</v>
      </c>
      <c r="AZ6" s="375"/>
      <c r="BA6" s="375"/>
      <c r="BB6" s="375"/>
      <c r="BC6" s="375"/>
      <c r="BD6" s="375"/>
      <c r="BE6" s="375"/>
      <c r="BF6" s="375"/>
      <c r="BG6" s="375"/>
      <c r="BH6" s="375"/>
      <c r="BI6" s="375"/>
      <c r="BJ6" s="375"/>
      <c r="BK6" s="375"/>
      <c r="BL6" s="375"/>
      <c r="BM6" s="376"/>
      <c r="BN6" s="394">
        <v>1204757</v>
      </c>
      <c r="BO6" s="395"/>
      <c r="BP6" s="395"/>
      <c r="BQ6" s="395"/>
      <c r="BR6" s="395"/>
      <c r="BS6" s="395"/>
      <c r="BT6" s="395"/>
      <c r="BU6" s="396"/>
      <c r="BV6" s="394">
        <v>1009407</v>
      </c>
      <c r="BW6" s="395"/>
      <c r="BX6" s="395"/>
      <c r="BY6" s="395"/>
      <c r="BZ6" s="395"/>
      <c r="CA6" s="395"/>
      <c r="CB6" s="395"/>
      <c r="CC6" s="396"/>
      <c r="CD6" s="403" t="s">
        <v>40</v>
      </c>
      <c r="CE6" s="348"/>
      <c r="CF6" s="348"/>
      <c r="CG6" s="348"/>
      <c r="CH6" s="348"/>
      <c r="CI6" s="348"/>
      <c r="CJ6" s="348"/>
      <c r="CK6" s="348"/>
      <c r="CL6" s="348"/>
      <c r="CM6" s="348"/>
      <c r="CN6" s="348"/>
      <c r="CO6" s="348"/>
      <c r="CP6" s="348"/>
      <c r="CQ6" s="348"/>
      <c r="CR6" s="348"/>
      <c r="CS6" s="404"/>
      <c r="CT6" s="537">
        <v>92.6</v>
      </c>
      <c r="CU6" s="538"/>
      <c r="CV6" s="538"/>
      <c r="CW6" s="538"/>
      <c r="CX6" s="538"/>
      <c r="CY6" s="538"/>
      <c r="CZ6" s="538"/>
      <c r="DA6" s="539"/>
      <c r="DB6" s="537">
        <v>90.9</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3" t="s">
        <v>41</v>
      </c>
      <c r="AN7" s="368"/>
      <c r="AO7" s="368"/>
      <c r="AP7" s="368"/>
      <c r="AQ7" s="368"/>
      <c r="AR7" s="368"/>
      <c r="AS7" s="368"/>
      <c r="AT7" s="369"/>
      <c r="AU7" s="441" t="s">
        <v>31</v>
      </c>
      <c r="AV7" s="442"/>
      <c r="AW7" s="442"/>
      <c r="AX7" s="442"/>
      <c r="AY7" s="374" t="s">
        <v>42</v>
      </c>
      <c r="AZ7" s="375"/>
      <c r="BA7" s="375"/>
      <c r="BB7" s="375"/>
      <c r="BC7" s="375"/>
      <c r="BD7" s="375"/>
      <c r="BE7" s="375"/>
      <c r="BF7" s="375"/>
      <c r="BG7" s="375"/>
      <c r="BH7" s="375"/>
      <c r="BI7" s="375"/>
      <c r="BJ7" s="375"/>
      <c r="BK7" s="375"/>
      <c r="BL7" s="375"/>
      <c r="BM7" s="376"/>
      <c r="BN7" s="394">
        <v>43840</v>
      </c>
      <c r="BO7" s="395"/>
      <c r="BP7" s="395"/>
      <c r="BQ7" s="395"/>
      <c r="BR7" s="395"/>
      <c r="BS7" s="395"/>
      <c r="BT7" s="395"/>
      <c r="BU7" s="396"/>
      <c r="BV7" s="394">
        <v>105260</v>
      </c>
      <c r="BW7" s="395"/>
      <c r="BX7" s="395"/>
      <c r="BY7" s="395"/>
      <c r="BZ7" s="395"/>
      <c r="CA7" s="395"/>
      <c r="CB7" s="395"/>
      <c r="CC7" s="396"/>
      <c r="CD7" s="403" t="s">
        <v>43</v>
      </c>
      <c r="CE7" s="348"/>
      <c r="CF7" s="348"/>
      <c r="CG7" s="348"/>
      <c r="CH7" s="348"/>
      <c r="CI7" s="348"/>
      <c r="CJ7" s="348"/>
      <c r="CK7" s="348"/>
      <c r="CL7" s="348"/>
      <c r="CM7" s="348"/>
      <c r="CN7" s="348"/>
      <c r="CO7" s="348"/>
      <c r="CP7" s="348"/>
      <c r="CQ7" s="348"/>
      <c r="CR7" s="348"/>
      <c r="CS7" s="404"/>
      <c r="CT7" s="394">
        <v>7930134</v>
      </c>
      <c r="CU7" s="395"/>
      <c r="CV7" s="395"/>
      <c r="CW7" s="395"/>
      <c r="CX7" s="395"/>
      <c r="CY7" s="395"/>
      <c r="CZ7" s="395"/>
      <c r="DA7" s="396"/>
      <c r="DB7" s="394">
        <v>8269910</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5"/>
      <c r="X8" s="466"/>
      <c r="Y8" s="466"/>
      <c r="Z8" s="466"/>
      <c r="AA8" s="466"/>
      <c r="AB8" s="476"/>
      <c r="AC8" s="557"/>
      <c r="AD8" s="558"/>
      <c r="AE8" s="558"/>
      <c r="AF8" s="558"/>
      <c r="AG8" s="558"/>
      <c r="AH8" s="558"/>
      <c r="AI8" s="558"/>
      <c r="AJ8" s="558"/>
      <c r="AK8" s="558"/>
      <c r="AL8" s="559"/>
      <c r="AM8" s="453" t="s">
        <v>44</v>
      </c>
      <c r="AN8" s="368"/>
      <c r="AO8" s="368"/>
      <c r="AP8" s="368"/>
      <c r="AQ8" s="368"/>
      <c r="AR8" s="368"/>
      <c r="AS8" s="368"/>
      <c r="AT8" s="369"/>
      <c r="AU8" s="441" t="s">
        <v>31</v>
      </c>
      <c r="AV8" s="442"/>
      <c r="AW8" s="442"/>
      <c r="AX8" s="442"/>
      <c r="AY8" s="374" t="s">
        <v>45</v>
      </c>
      <c r="AZ8" s="375"/>
      <c r="BA8" s="375"/>
      <c r="BB8" s="375"/>
      <c r="BC8" s="375"/>
      <c r="BD8" s="375"/>
      <c r="BE8" s="375"/>
      <c r="BF8" s="375"/>
      <c r="BG8" s="375"/>
      <c r="BH8" s="375"/>
      <c r="BI8" s="375"/>
      <c r="BJ8" s="375"/>
      <c r="BK8" s="375"/>
      <c r="BL8" s="375"/>
      <c r="BM8" s="376"/>
      <c r="BN8" s="394">
        <v>1160917</v>
      </c>
      <c r="BO8" s="395"/>
      <c r="BP8" s="395"/>
      <c r="BQ8" s="395"/>
      <c r="BR8" s="395"/>
      <c r="BS8" s="395"/>
      <c r="BT8" s="395"/>
      <c r="BU8" s="396"/>
      <c r="BV8" s="394">
        <v>904147</v>
      </c>
      <c r="BW8" s="395"/>
      <c r="BX8" s="395"/>
      <c r="BY8" s="395"/>
      <c r="BZ8" s="395"/>
      <c r="CA8" s="395"/>
      <c r="CB8" s="395"/>
      <c r="CC8" s="396"/>
      <c r="CD8" s="403" t="s">
        <v>46</v>
      </c>
      <c r="CE8" s="348"/>
      <c r="CF8" s="348"/>
      <c r="CG8" s="348"/>
      <c r="CH8" s="348"/>
      <c r="CI8" s="348"/>
      <c r="CJ8" s="348"/>
      <c r="CK8" s="348"/>
      <c r="CL8" s="348"/>
      <c r="CM8" s="348"/>
      <c r="CN8" s="348"/>
      <c r="CO8" s="348"/>
      <c r="CP8" s="348"/>
      <c r="CQ8" s="348"/>
      <c r="CR8" s="348"/>
      <c r="CS8" s="404"/>
      <c r="CT8" s="497">
        <v>0.71</v>
      </c>
      <c r="CU8" s="498"/>
      <c r="CV8" s="498"/>
      <c r="CW8" s="498"/>
      <c r="CX8" s="498"/>
      <c r="CY8" s="498"/>
      <c r="CZ8" s="498"/>
      <c r="DA8" s="499"/>
      <c r="DB8" s="497">
        <v>0.74</v>
      </c>
      <c r="DC8" s="498"/>
      <c r="DD8" s="498"/>
      <c r="DE8" s="498"/>
      <c r="DF8" s="498"/>
      <c r="DG8" s="498"/>
      <c r="DH8" s="498"/>
      <c r="DI8" s="499"/>
    </row>
    <row r="9" spans="1:119" ht="18.75" customHeight="1" thickBot="1" x14ac:dyDescent="0.2">
      <c r="A9" s="40"/>
      <c r="B9" s="526" t="s">
        <v>47</v>
      </c>
      <c r="C9" s="527"/>
      <c r="D9" s="527"/>
      <c r="E9" s="527"/>
      <c r="F9" s="527"/>
      <c r="G9" s="527"/>
      <c r="H9" s="527"/>
      <c r="I9" s="527"/>
      <c r="J9" s="527"/>
      <c r="K9" s="447"/>
      <c r="L9" s="528" t="s">
        <v>48</v>
      </c>
      <c r="M9" s="529"/>
      <c r="N9" s="529"/>
      <c r="O9" s="529"/>
      <c r="P9" s="529"/>
      <c r="Q9" s="530"/>
      <c r="R9" s="531">
        <v>23956</v>
      </c>
      <c r="S9" s="532"/>
      <c r="T9" s="532"/>
      <c r="U9" s="532"/>
      <c r="V9" s="533"/>
      <c r="W9" s="463" t="s">
        <v>49</v>
      </c>
      <c r="X9" s="464"/>
      <c r="Y9" s="464"/>
      <c r="Z9" s="464"/>
      <c r="AA9" s="464"/>
      <c r="AB9" s="464"/>
      <c r="AC9" s="464"/>
      <c r="AD9" s="464"/>
      <c r="AE9" s="464"/>
      <c r="AF9" s="464"/>
      <c r="AG9" s="464"/>
      <c r="AH9" s="464"/>
      <c r="AI9" s="464"/>
      <c r="AJ9" s="464"/>
      <c r="AK9" s="464"/>
      <c r="AL9" s="534"/>
      <c r="AM9" s="453" t="s">
        <v>50</v>
      </c>
      <c r="AN9" s="368"/>
      <c r="AO9" s="368"/>
      <c r="AP9" s="368"/>
      <c r="AQ9" s="368"/>
      <c r="AR9" s="368"/>
      <c r="AS9" s="368"/>
      <c r="AT9" s="369"/>
      <c r="AU9" s="441" t="s">
        <v>31</v>
      </c>
      <c r="AV9" s="442"/>
      <c r="AW9" s="442"/>
      <c r="AX9" s="442"/>
      <c r="AY9" s="374" t="s">
        <v>51</v>
      </c>
      <c r="AZ9" s="375"/>
      <c r="BA9" s="375"/>
      <c r="BB9" s="375"/>
      <c r="BC9" s="375"/>
      <c r="BD9" s="375"/>
      <c r="BE9" s="375"/>
      <c r="BF9" s="375"/>
      <c r="BG9" s="375"/>
      <c r="BH9" s="375"/>
      <c r="BI9" s="375"/>
      <c r="BJ9" s="375"/>
      <c r="BK9" s="375"/>
      <c r="BL9" s="375"/>
      <c r="BM9" s="376"/>
      <c r="BN9" s="394">
        <v>256770</v>
      </c>
      <c r="BO9" s="395"/>
      <c r="BP9" s="395"/>
      <c r="BQ9" s="395"/>
      <c r="BR9" s="395"/>
      <c r="BS9" s="395"/>
      <c r="BT9" s="395"/>
      <c r="BU9" s="396"/>
      <c r="BV9" s="394">
        <v>-130556</v>
      </c>
      <c r="BW9" s="395"/>
      <c r="BX9" s="395"/>
      <c r="BY9" s="395"/>
      <c r="BZ9" s="395"/>
      <c r="CA9" s="395"/>
      <c r="CB9" s="395"/>
      <c r="CC9" s="396"/>
      <c r="CD9" s="403" t="s">
        <v>52</v>
      </c>
      <c r="CE9" s="348"/>
      <c r="CF9" s="348"/>
      <c r="CG9" s="348"/>
      <c r="CH9" s="348"/>
      <c r="CI9" s="348"/>
      <c r="CJ9" s="348"/>
      <c r="CK9" s="348"/>
      <c r="CL9" s="348"/>
      <c r="CM9" s="348"/>
      <c r="CN9" s="348"/>
      <c r="CO9" s="348"/>
      <c r="CP9" s="348"/>
      <c r="CQ9" s="348"/>
      <c r="CR9" s="348"/>
      <c r="CS9" s="404"/>
      <c r="CT9" s="364">
        <v>10.8</v>
      </c>
      <c r="CU9" s="365"/>
      <c r="CV9" s="365"/>
      <c r="CW9" s="365"/>
      <c r="CX9" s="365"/>
      <c r="CY9" s="365"/>
      <c r="CZ9" s="365"/>
      <c r="DA9" s="366"/>
      <c r="DB9" s="364">
        <v>9.6999999999999993</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53</v>
      </c>
      <c r="M10" s="368"/>
      <c r="N10" s="368"/>
      <c r="O10" s="368"/>
      <c r="P10" s="368"/>
      <c r="Q10" s="369"/>
      <c r="R10" s="370">
        <v>24919</v>
      </c>
      <c r="S10" s="371"/>
      <c r="T10" s="371"/>
      <c r="U10" s="371"/>
      <c r="V10" s="373"/>
      <c r="W10" s="535"/>
      <c r="X10" s="345"/>
      <c r="Y10" s="345"/>
      <c r="Z10" s="345"/>
      <c r="AA10" s="345"/>
      <c r="AB10" s="345"/>
      <c r="AC10" s="345"/>
      <c r="AD10" s="345"/>
      <c r="AE10" s="345"/>
      <c r="AF10" s="345"/>
      <c r="AG10" s="345"/>
      <c r="AH10" s="345"/>
      <c r="AI10" s="345"/>
      <c r="AJ10" s="345"/>
      <c r="AK10" s="345"/>
      <c r="AL10" s="536"/>
      <c r="AM10" s="453" t="s">
        <v>54</v>
      </c>
      <c r="AN10" s="368"/>
      <c r="AO10" s="368"/>
      <c r="AP10" s="368"/>
      <c r="AQ10" s="368"/>
      <c r="AR10" s="368"/>
      <c r="AS10" s="368"/>
      <c r="AT10" s="369"/>
      <c r="AU10" s="441" t="s">
        <v>31</v>
      </c>
      <c r="AV10" s="442"/>
      <c r="AW10" s="442"/>
      <c r="AX10" s="442"/>
      <c r="AY10" s="374" t="s">
        <v>55</v>
      </c>
      <c r="AZ10" s="375"/>
      <c r="BA10" s="375"/>
      <c r="BB10" s="375"/>
      <c r="BC10" s="375"/>
      <c r="BD10" s="375"/>
      <c r="BE10" s="375"/>
      <c r="BF10" s="375"/>
      <c r="BG10" s="375"/>
      <c r="BH10" s="375"/>
      <c r="BI10" s="375"/>
      <c r="BJ10" s="375"/>
      <c r="BK10" s="375"/>
      <c r="BL10" s="375"/>
      <c r="BM10" s="376"/>
      <c r="BN10" s="394">
        <v>534050</v>
      </c>
      <c r="BO10" s="395"/>
      <c r="BP10" s="395"/>
      <c r="BQ10" s="395"/>
      <c r="BR10" s="395"/>
      <c r="BS10" s="395"/>
      <c r="BT10" s="395"/>
      <c r="BU10" s="396"/>
      <c r="BV10" s="394">
        <v>646200</v>
      </c>
      <c r="BW10" s="395"/>
      <c r="BX10" s="395"/>
      <c r="BY10" s="395"/>
      <c r="BZ10" s="395"/>
      <c r="CA10" s="395"/>
      <c r="CB10" s="395"/>
      <c r="CC10" s="396"/>
      <c r="CD10" s="46" t="s">
        <v>56</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526"/>
      <c r="C11" s="527"/>
      <c r="D11" s="527"/>
      <c r="E11" s="527"/>
      <c r="F11" s="527"/>
      <c r="G11" s="527"/>
      <c r="H11" s="527"/>
      <c r="I11" s="527"/>
      <c r="J11" s="527"/>
      <c r="K11" s="447"/>
      <c r="L11" s="349" t="s">
        <v>57</v>
      </c>
      <c r="M11" s="350"/>
      <c r="N11" s="350"/>
      <c r="O11" s="350"/>
      <c r="P11" s="350"/>
      <c r="Q11" s="351"/>
      <c r="R11" s="523" t="s">
        <v>58</v>
      </c>
      <c r="S11" s="524"/>
      <c r="T11" s="524"/>
      <c r="U11" s="524"/>
      <c r="V11" s="525"/>
      <c r="W11" s="535"/>
      <c r="X11" s="345"/>
      <c r="Y11" s="345"/>
      <c r="Z11" s="345"/>
      <c r="AA11" s="345"/>
      <c r="AB11" s="345"/>
      <c r="AC11" s="345"/>
      <c r="AD11" s="345"/>
      <c r="AE11" s="345"/>
      <c r="AF11" s="345"/>
      <c r="AG11" s="345"/>
      <c r="AH11" s="345"/>
      <c r="AI11" s="345"/>
      <c r="AJ11" s="345"/>
      <c r="AK11" s="345"/>
      <c r="AL11" s="536"/>
      <c r="AM11" s="453" t="s">
        <v>59</v>
      </c>
      <c r="AN11" s="368"/>
      <c r="AO11" s="368"/>
      <c r="AP11" s="368"/>
      <c r="AQ11" s="368"/>
      <c r="AR11" s="368"/>
      <c r="AS11" s="368"/>
      <c r="AT11" s="369"/>
      <c r="AU11" s="441" t="s">
        <v>60</v>
      </c>
      <c r="AV11" s="442"/>
      <c r="AW11" s="442"/>
      <c r="AX11" s="442"/>
      <c r="AY11" s="374" t="s">
        <v>61</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62</v>
      </c>
      <c r="CE11" s="348"/>
      <c r="CF11" s="348"/>
      <c r="CG11" s="348"/>
      <c r="CH11" s="348"/>
      <c r="CI11" s="348"/>
      <c r="CJ11" s="348"/>
      <c r="CK11" s="348"/>
      <c r="CL11" s="348"/>
      <c r="CM11" s="348"/>
      <c r="CN11" s="348"/>
      <c r="CO11" s="348"/>
      <c r="CP11" s="348"/>
      <c r="CQ11" s="348"/>
      <c r="CR11" s="348"/>
      <c r="CS11" s="404"/>
      <c r="CT11" s="497" t="s">
        <v>63</v>
      </c>
      <c r="CU11" s="498"/>
      <c r="CV11" s="498"/>
      <c r="CW11" s="498"/>
      <c r="CX11" s="498"/>
      <c r="CY11" s="498"/>
      <c r="CZ11" s="498"/>
      <c r="DA11" s="499"/>
      <c r="DB11" s="497" t="s">
        <v>63</v>
      </c>
      <c r="DC11" s="498"/>
      <c r="DD11" s="498"/>
      <c r="DE11" s="498"/>
      <c r="DF11" s="498"/>
      <c r="DG11" s="498"/>
      <c r="DH11" s="498"/>
      <c r="DI11" s="499"/>
    </row>
    <row r="12" spans="1:119" ht="18.75" customHeight="1" x14ac:dyDescent="0.15">
      <c r="A12" s="40"/>
      <c r="B12" s="500" t="s">
        <v>64</v>
      </c>
      <c r="C12" s="501"/>
      <c r="D12" s="501"/>
      <c r="E12" s="501"/>
      <c r="F12" s="501"/>
      <c r="G12" s="501"/>
      <c r="H12" s="501"/>
      <c r="I12" s="501"/>
      <c r="J12" s="501"/>
      <c r="K12" s="502"/>
      <c r="L12" s="509" t="s">
        <v>65</v>
      </c>
      <c r="M12" s="510"/>
      <c r="N12" s="510"/>
      <c r="O12" s="510"/>
      <c r="P12" s="510"/>
      <c r="Q12" s="511"/>
      <c r="R12" s="512">
        <v>24281</v>
      </c>
      <c r="S12" s="513"/>
      <c r="T12" s="513"/>
      <c r="U12" s="513"/>
      <c r="V12" s="514"/>
      <c r="W12" s="515" t="s">
        <v>23</v>
      </c>
      <c r="X12" s="442"/>
      <c r="Y12" s="442"/>
      <c r="Z12" s="442"/>
      <c r="AA12" s="442"/>
      <c r="AB12" s="516"/>
      <c r="AC12" s="517" t="s">
        <v>66</v>
      </c>
      <c r="AD12" s="518"/>
      <c r="AE12" s="518"/>
      <c r="AF12" s="518"/>
      <c r="AG12" s="519"/>
      <c r="AH12" s="517" t="s">
        <v>67</v>
      </c>
      <c r="AI12" s="518"/>
      <c r="AJ12" s="518"/>
      <c r="AK12" s="518"/>
      <c r="AL12" s="520"/>
      <c r="AM12" s="453" t="s">
        <v>68</v>
      </c>
      <c r="AN12" s="368"/>
      <c r="AO12" s="368"/>
      <c r="AP12" s="368"/>
      <c r="AQ12" s="368"/>
      <c r="AR12" s="368"/>
      <c r="AS12" s="368"/>
      <c r="AT12" s="369"/>
      <c r="AU12" s="441" t="s">
        <v>60</v>
      </c>
      <c r="AV12" s="442"/>
      <c r="AW12" s="442"/>
      <c r="AX12" s="442"/>
      <c r="AY12" s="374" t="s">
        <v>69</v>
      </c>
      <c r="AZ12" s="375"/>
      <c r="BA12" s="375"/>
      <c r="BB12" s="375"/>
      <c r="BC12" s="375"/>
      <c r="BD12" s="375"/>
      <c r="BE12" s="375"/>
      <c r="BF12" s="375"/>
      <c r="BG12" s="375"/>
      <c r="BH12" s="375"/>
      <c r="BI12" s="375"/>
      <c r="BJ12" s="375"/>
      <c r="BK12" s="375"/>
      <c r="BL12" s="375"/>
      <c r="BM12" s="376"/>
      <c r="BN12" s="394">
        <v>400000</v>
      </c>
      <c r="BO12" s="395"/>
      <c r="BP12" s="395"/>
      <c r="BQ12" s="395"/>
      <c r="BR12" s="395"/>
      <c r="BS12" s="395"/>
      <c r="BT12" s="395"/>
      <c r="BU12" s="396"/>
      <c r="BV12" s="394">
        <v>0</v>
      </c>
      <c r="BW12" s="395"/>
      <c r="BX12" s="395"/>
      <c r="BY12" s="395"/>
      <c r="BZ12" s="395"/>
      <c r="CA12" s="395"/>
      <c r="CB12" s="395"/>
      <c r="CC12" s="396"/>
      <c r="CD12" s="403" t="s">
        <v>70</v>
      </c>
      <c r="CE12" s="348"/>
      <c r="CF12" s="348"/>
      <c r="CG12" s="348"/>
      <c r="CH12" s="348"/>
      <c r="CI12" s="348"/>
      <c r="CJ12" s="348"/>
      <c r="CK12" s="348"/>
      <c r="CL12" s="348"/>
      <c r="CM12" s="348"/>
      <c r="CN12" s="348"/>
      <c r="CO12" s="348"/>
      <c r="CP12" s="348"/>
      <c r="CQ12" s="348"/>
      <c r="CR12" s="348"/>
      <c r="CS12" s="404"/>
      <c r="CT12" s="497" t="s">
        <v>63</v>
      </c>
      <c r="CU12" s="498"/>
      <c r="CV12" s="498"/>
      <c r="CW12" s="498"/>
      <c r="CX12" s="498"/>
      <c r="CY12" s="498"/>
      <c r="CZ12" s="498"/>
      <c r="DA12" s="499"/>
      <c r="DB12" s="497" t="s">
        <v>63</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55"/>
      <c r="M13" s="484" t="s">
        <v>71</v>
      </c>
      <c r="N13" s="485"/>
      <c r="O13" s="485"/>
      <c r="P13" s="485"/>
      <c r="Q13" s="486"/>
      <c r="R13" s="487">
        <v>23863</v>
      </c>
      <c r="S13" s="488"/>
      <c r="T13" s="488"/>
      <c r="U13" s="488"/>
      <c r="V13" s="489"/>
      <c r="W13" s="475" t="s">
        <v>72</v>
      </c>
      <c r="X13" s="417"/>
      <c r="Y13" s="417"/>
      <c r="Z13" s="417"/>
      <c r="AA13" s="417"/>
      <c r="AB13" s="418"/>
      <c r="AC13" s="370">
        <v>1506</v>
      </c>
      <c r="AD13" s="371"/>
      <c r="AE13" s="371"/>
      <c r="AF13" s="371"/>
      <c r="AG13" s="372"/>
      <c r="AH13" s="370">
        <v>1593</v>
      </c>
      <c r="AI13" s="371"/>
      <c r="AJ13" s="371"/>
      <c r="AK13" s="371"/>
      <c r="AL13" s="373"/>
      <c r="AM13" s="453" t="s">
        <v>73</v>
      </c>
      <c r="AN13" s="368"/>
      <c r="AO13" s="368"/>
      <c r="AP13" s="368"/>
      <c r="AQ13" s="368"/>
      <c r="AR13" s="368"/>
      <c r="AS13" s="368"/>
      <c r="AT13" s="369"/>
      <c r="AU13" s="441" t="s">
        <v>60</v>
      </c>
      <c r="AV13" s="442"/>
      <c r="AW13" s="442"/>
      <c r="AX13" s="442"/>
      <c r="AY13" s="374" t="s">
        <v>74</v>
      </c>
      <c r="AZ13" s="375"/>
      <c r="BA13" s="375"/>
      <c r="BB13" s="375"/>
      <c r="BC13" s="375"/>
      <c r="BD13" s="375"/>
      <c r="BE13" s="375"/>
      <c r="BF13" s="375"/>
      <c r="BG13" s="375"/>
      <c r="BH13" s="375"/>
      <c r="BI13" s="375"/>
      <c r="BJ13" s="375"/>
      <c r="BK13" s="375"/>
      <c r="BL13" s="375"/>
      <c r="BM13" s="376"/>
      <c r="BN13" s="394">
        <v>390820</v>
      </c>
      <c r="BO13" s="395"/>
      <c r="BP13" s="395"/>
      <c r="BQ13" s="395"/>
      <c r="BR13" s="395"/>
      <c r="BS13" s="395"/>
      <c r="BT13" s="395"/>
      <c r="BU13" s="396"/>
      <c r="BV13" s="394">
        <v>515644</v>
      </c>
      <c r="BW13" s="395"/>
      <c r="BX13" s="395"/>
      <c r="BY13" s="395"/>
      <c r="BZ13" s="395"/>
      <c r="CA13" s="395"/>
      <c r="CB13" s="395"/>
      <c r="CC13" s="396"/>
      <c r="CD13" s="403" t="s">
        <v>75</v>
      </c>
      <c r="CE13" s="348"/>
      <c r="CF13" s="348"/>
      <c r="CG13" s="348"/>
      <c r="CH13" s="348"/>
      <c r="CI13" s="348"/>
      <c r="CJ13" s="348"/>
      <c r="CK13" s="348"/>
      <c r="CL13" s="348"/>
      <c r="CM13" s="348"/>
      <c r="CN13" s="348"/>
      <c r="CO13" s="348"/>
      <c r="CP13" s="348"/>
      <c r="CQ13" s="348"/>
      <c r="CR13" s="348"/>
      <c r="CS13" s="404"/>
      <c r="CT13" s="364">
        <v>7.1</v>
      </c>
      <c r="CU13" s="365"/>
      <c r="CV13" s="365"/>
      <c r="CW13" s="365"/>
      <c r="CX13" s="365"/>
      <c r="CY13" s="365"/>
      <c r="CZ13" s="365"/>
      <c r="DA13" s="366"/>
      <c r="DB13" s="364">
        <v>6.9</v>
      </c>
      <c r="DC13" s="365"/>
      <c r="DD13" s="365"/>
      <c r="DE13" s="365"/>
      <c r="DF13" s="365"/>
      <c r="DG13" s="365"/>
      <c r="DH13" s="365"/>
      <c r="DI13" s="366"/>
    </row>
    <row r="14" spans="1:119" ht="18.75" customHeight="1" thickBot="1" x14ac:dyDescent="0.2">
      <c r="A14" s="40"/>
      <c r="B14" s="503"/>
      <c r="C14" s="504"/>
      <c r="D14" s="504"/>
      <c r="E14" s="504"/>
      <c r="F14" s="504"/>
      <c r="G14" s="504"/>
      <c r="H14" s="504"/>
      <c r="I14" s="504"/>
      <c r="J14" s="504"/>
      <c r="K14" s="505"/>
      <c r="L14" s="477" t="s">
        <v>76</v>
      </c>
      <c r="M14" s="521"/>
      <c r="N14" s="521"/>
      <c r="O14" s="521"/>
      <c r="P14" s="521"/>
      <c r="Q14" s="522"/>
      <c r="R14" s="487">
        <v>24538</v>
      </c>
      <c r="S14" s="488"/>
      <c r="T14" s="488"/>
      <c r="U14" s="488"/>
      <c r="V14" s="489"/>
      <c r="W14" s="490"/>
      <c r="X14" s="420"/>
      <c r="Y14" s="420"/>
      <c r="Z14" s="420"/>
      <c r="AA14" s="420"/>
      <c r="AB14" s="421"/>
      <c r="AC14" s="480">
        <v>14.1</v>
      </c>
      <c r="AD14" s="481"/>
      <c r="AE14" s="481"/>
      <c r="AF14" s="481"/>
      <c r="AG14" s="482"/>
      <c r="AH14" s="480">
        <v>14.1</v>
      </c>
      <c r="AI14" s="481"/>
      <c r="AJ14" s="481"/>
      <c r="AK14" s="481"/>
      <c r="AL14" s="483"/>
      <c r="AM14" s="453"/>
      <c r="AN14" s="368"/>
      <c r="AO14" s="368"/>
      <c r="AP14" s="368"/>
      <c r="AQ14" s="368"/>
      <c r="AR14" s="368"/>
      <c r="AS14" s="368"/>
      <c r="AT14" s="369"/>
      <c r="AU14" s="441"/>
      <c r="AV14" s="442"/>
      <c r="AW14" s="442"/>
      <c r="AX14" s="442"/>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77</v>
      </c>
      <c r="CE14" s="401"/>
      <c r="CF14" s="401"/>
      <c r="CG14" s="401"/>
      <c r="CH14" s="401"/>
      <c r="CI14" s="401"/>
      <c r="CJ14" s="401"/>
      <c r="CK14" s="401"/>
      <c r="CL14" s="401"/>
      <c r="CM14" s="401"/>
      <c r="CN14" s="401"/>
      <c r="CO14" s="401"/>
      <c r="CP14" s="401"/>
      <c r="CQ14" s="401"/>
      <c r="CR14" s="401"/>
      <c r="CS14" s="402"/>
      <c r="CT14" s="491">
        <v>12.2</v>
      </c>
      <c r="CU14" s="492"/>
      <c r="CV14" s="492"/>
      <c r="CW14" s="492"/>
      <c r="CX14" s="492"/>
      <c r="CY14" s="492"/>
      <c r="CZ14" s="492"/>
      <c r="DA14" s="493"/>
      <c r="DB14" s="491">
        <v>28.4</v>
      </c>
      <c r="DC14" s="492"/>
      <c r="DD14" s="492"/>
      <c r="DE14" s="492"/>
      <c r="DF14" s="492"/>
      <c r="DG14" s="492"/>
      <c r="DH14" s="492"/>
      <c r="DI14" s="493"/>
    </row>
    <row r="15" spans="1:119" ht="18.75" customHeight="1" x14ac:dyDescent="0.15">
      <c r="A15" s="40"/>
      <c r="B15" s="503"/>
      <c r="C15" s="504"/>
      <c r="D15" s="504"/>
      <c r="E15" s="504"/>
      <c r="F15" s="504"/>
      <c r="G15" s="504"/>
      <c r="H15" s="504"/>
      <c r="I15" s="504"/>
      <c r="J15" s="504"/>
      <c r="K15" s="505"/>
      <c r="L15" s="55"/>
      <c r="M15" s="484" t="s">
        <v>71</v>
      </c>
      <c r="N15" s="485"/>
      <c r="O15" s="485"/>
      <c r="P15" s="485"/>
      <c r="Q15" s="486"/>
      <c r="R15" s="487">
        <v>24180</v>
      </c>
      <c r="S15" s="488"/>
      <c r="T15" s="488"/>
      <c r="U15" s="488"/>
      <c r="V15" s="489"/>
      <c r="W15" s="475" t="s">
        <v>78</v>
      </c>
      <c r="X15" s="417"/>
      <c r="Y15" s="417"/>
      <c r="Z15" s="417"/>
      <c r="AA15" s="417"/>
      <c r="AB15" s="418"/>
      <c r="AC15" s="370">
        <v>2507</v>
      </c>
      <c r="AD15" s="371"/>
      <c r="AE15" s="371"/>
      <c r="AF15" s="371"/>
      <c r="AG15" s="372"/>
      <c r="AH15" s="370">
        <v>2676</v>
      </c>
      <c r="AI15" s="371"/>
      <c r="AJ15" s="371"/>
      <c r="AK15" s="371"/>
      <c r="AL15" s="373"/>
      <c r="AM15" s="453"/>
      <c r="AN15" s="368"/>
      <c r="AO15" s="368"/>
      <c r="AP15" s="368"/>
      <c r="AQ15" s="368"/>
      <c r="AR15" s="368"/>
      <c r="AS15" s="368"/>
      <c r="AT15" s="369"/>
      <c r="AU15" s="441"/>
      <c r="AV15" s="442"/>
      <c r="AW15" s="442"/>
      <c r="AX15" s="442"/>
      <c r="AY15" s="386" t="s">
        <v>79</v>
      </c>
      <c r="AZ15" s="387"/>
      <c r="BA15" s="387"/>
      <c r="BB15" s="387"/>
      <c r="BC15" s="387"/>
      <c r="BD15" s="387"/>
      <c r="BE15" s="387"/>
      <c r="BF15" s="387"/>
      <c r="BG15" s="387"/>
      <c r="BH15" s="387"/>
      <c r="BI15" s="387"/>
      <c r="BJ15" s="387"/>
      <c r="BK15" s="387"/>
      <c r="BL15" s="387"/>
      <c r="BM15" s="388"/>
      <c r="BN15" s="389">
        <v>4456120</v>
      </c>
      <c r="BO15" s="390"/>
      <c r="BP15" s="390"/>
      <c r="BQ15" s="390"/>
      <c r="BR15" s="390"/>
      <c r="BS15" s="390"/>
      <c r="BT15" s="390"/>
      <c r="BU15" s="391"/>
      <c r="BV15" s="389">
        <v>4371380</v>
      </c>
      <c r="BW15" s="390"/>
      <c r="BX15" s="390"/>
      <c r="BY15" s="390"/>
      <c r="BZ15" s="390"/>
      <c r="CA15" s="390"/>
      <c r="CB15" s="390"/>
      <c r="CC15" s="391"/>
      <c r="CD15" s="494" t="s">
        <v>80</v>
      </c>
      <c r="CE15" s="495"/>
      <c r="CF15" s="495"/>
      <c r="CG15" s="495"/>
      <c r="CH15" s="495"/>
      <c r="CI15" s="495"/>
      <c r="CJ15" s="495"/>
      <c r="CK15" s="495"/>
      <c r="CL15" s="495"/>
      <c r="CM15" s="495"/>
      <c r="CN15" s="495"/>
      <c r="CO15" s="495"/>
      <c r="CP15" s="495"/>
      <c r="CQ15" s="495"/>
      <c r="CR15" s="495"/>
      <c r="CS15" s="496"/>
      <c r="CT15" s="56"/>
      <c r="CU15" s="57"/>
      <c r="CV15" s="57"/>
      <c r="CW15" s="57"/>
      <c r="CX15" s="57"/>
      <c r="CY15" s="57"/>
      <c r="CZ15" s="57"/>
      <c r="DA15" s="58"/>
      <c r="DB15" s="56"/>
      <c r="DC15" s="57"/>
      <c r="DD15" s="57"/>
      <c r="DE15" s="57"/>
      <c r="DF15" s="57"/>
      <c r="DG15" s="57"/>
      <c r="DH15" s="57"/>
      <c r="DI15" s="58"/>
    </row>
    <row r="16" spans="1:119" ht="18.75" customHeight="1" x14ac:dyDescent="0.15">
      <c r="A16" s="40"/>
      <c r="B16" s="503"/>
      <c r="C16" s="504"/>
      <c r="D16" s="504"/>
      <c r="E16" s="504"/>
      <c r="F16" s="504"/>
      <c r="G16" s="504"/>
      <c r="H16" s="504"/>
      <c r="I16" s="504"/>
      <c r="J16" s="504"/>
      <c r="K16" s="505"/>
      <c r="L16" s="477" t="s">
        <v>81</v>
      </c>
      <c r="M16" s="478"/>
      <c r="N16" s="478"/>
      <c r="O16" s="478"/>
      <c r="P16" s="478"/>
      <c r="Q16" s="479"/>
      <c r="R16" s="472" t="s">
        <v>82</v>
      </c>
      <c r="S16" s="473"/>
      <c r="T16" s="473"/>
      <c r="U16" s="473"/>
      <c r="V16" s="474"/>
      <c r="W16" s="490"/>
      <c r="X16" s="420"/>
      <c r="Y16" s="420"/>
      <c r="Z16" s="420"/>
      <c r="AA16" s="420"/>
      <c r="AB16" s="421"/>
      <c r="AC16" s="480">
        <v>23.5</v>
      </c>
      <c r="AD16" s="481"/>
      <c r="AE16" s="481"/>
      <c r="AF16" s="481"/>
      <c r="AG16" s="482"/>
      <c r="AH16" s="480">
        <v>23.8</v>
      </c>
      <c r="AI16" s="481"/>
      <c r="AJ16" s="481"/>
      <c r="AK16" s="481"/>
      <c r="AL16" s="483"/>
      <c r="AM16" s="453"/>
      <c r="AN16" s="368"/>
      <c r="AO16" s="368"/>
      <c r="AP16" s="368"/>
      <c r="AQ16" s="368"/>
      <c r="AR16" s="368"/>
      <c r="AS16" s="368"/>
      <c r="AT16" s="369"/>
      <c r="AU16" s="441"/>
      <c r="AV16" s="442"/>
      <c r="AW16" s="442"/>
      <c r="AX16" s="442"/>
      <c r="AY16" s="374" t="s">
        <v>83</v>
      </c>
      <c r="AZ16" s="375"/>
      <c r="BA16" s="375"/>
      <c r="BB16" s="375"/>
      <c r="BC16" s="375"/>
      <c r="BD16" s="375"/>
      <c r="BE16" s="375"/>
      <c r="BF16" s="375"/>
      <c r="BG16" s="375"/>
      <c r="BH16" s="375"/>
      <c r="BI16" s="375"/>
      <c r="BJ16" s="375"/>
      <c r="BK16" s="375"/>
      <c r="BL16" s="375"/>
      <c r="BM16" s="376"/>
      <c r="BN16" s="394">
        <v>6501702</v>
      </c>
      <c r="BO16" s="395"/>
      <c r="BP16" s="395"/>
      <c r="BQ16" s="395"/>
      <c r="BR16" s="395"/>
      <c r="BS16" s="395"/>
      <c r="BT16" s="395"/>
      <c r="BU16" s="396"/>
      <c r="BV16" s="394">
        <v>6352858</v>
      </c>
      <c r="BW16" s="395"/>
      <c r="BX16" s="395"/>
      <c r="BY16" s="395"/>
      <c r="BZ16" s="395"/>
      <c r="CA16" s="395"/>
      <c r="CB16" s="395"/>
      <c r="CC16" s="396"/>
      <c r="CD16" s="49"/>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6"/>
      <c r="C17" s="507"/>
      <c r="D17" s="507"/>
      <c r="E17" s="507"/>
      <c r="F17" s="507"/>
      <c r="G17" s="507"/>
      <c r="H17" s="507"/>
      <c r="I17" s="507"/>
      <c r="J17" s="507"/>
      <c r="K17" s="508"/>
      <c r="L17" s="59"/>
      <c r="M17" s="469" t="s">
        <v>84</v>
      </c>
      <c r="N17" s="470"/>
      <c r="O17" s="470"/>
      <c r="P17" s="470"/>
      <c r="Q17" s="471"/>
      <c r="R17" s="472" t="s">
        <v>85</v>
      </c>
      <c r="S17" s="473"/>
      <c r="T17" s="473"/>
      <c r="U17" s="473"/>
      <c r="V17" s="474"/>
      <c r="W17" s="475" t="s">
        <v>86</v>
      </c>
      <c r="X17" s="417"/>
      <c r="Y17" s="417"/>
      <c r="Z17" s="417"/>
      <c r="AA17" s="417"/>
      <c r="AB17" s="418"/>
      <c r="AC17" s="370">
        <v>6636</v>
      </c>
      <c r="AD17" s="371"/>
      <c r="AE17" s="371"/>
      <c r="AF17" s="371"/>
      <c r="AG17" s="372"/>
      <c r="AH17" s="370">
        <v>6989</v>
      </c>
      <c r="AI17" s="371"/>
      <c r="AJ17" s="371"/>
      <c r="AK17" s="371"/>
      <c r="AL17" s="373"/>
      <c r="AM17" s="453"/>
      <c r="AN17" s="368"/>
      <c r="AO17" s="368"/>
      <c r="AP17" s="368"/>
      <c r="AQ17" s="368"/>
      <c r="AR17" s="368"/>
      <c r="AS17" s="368"/>
      <c r="AT17" s="369"/>
      <c r="AU17" s="441"/>
      <c r="AV17" s="442"/>
      <c r="AW17" s="442"/>
      <c r="AX17" s="442"/>
      <c r="AY17" s="374" t="s">
        <v>87</v>
      </c>
      <c r="AZ17" s="375"/>
      <c r="BA17" s="375"/>
      <c r="BB17" s="375"/>
      <c r="BC17" s="375"/>
      <c r="BD17" s="375"/>
      <c r="BE17" s="375"/>
      <c r="BF17" s="375"/>
      <c r="BG17" s="375"/>
      <c r="BH17" s="375"/>
      <c r="BI17" s="375"/>
      <c r="BJ17" s="375"/>
      <c r="BK17" s="375"/>
      <c r="BL17" s="375"/>
      <c r="BM17" s="376"/>
      <c r="BN17" s="394">
        <v>5692289</v>
      </c>
      <c r="BO17" s="395"/>
      <c r="BP17" s="395"/>
      <c r="BQ17" s="395"/>
      <c r="BR17" s="395"/>
      <c r="BS17" s="395"/>
      <c r="BT17" s="395"/>
      <c r="BU17" s="396"/>
      <c r="BV17" s="394">
        <v>5593003</v>
      </c>
      <c r="BW17" s="395"/>
      <c r="BX17" s="395"/>
      <c r="BY17" s="395"/>
      <c r="BZ17" s="395"/>
      <c r="CA17" s="395"/>
      <c r="CB17" s="395"/>
      <c r="CC17" s="396"/>
      <c r="CD17" s="49"/>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88</v>
      </c>
      <c r="C18" s="447"/>
      <c r="D18" s="447"/>
      <c r="E18" s="448"/>
      <c r="F18" s="448"/>
      <c r="G18" s="448"/>
      <c r="H18" s="448"/>
      <c r="I18" s="448"/>
      <c r="J18" s="448"/>
      <c r="K18" s="448"/>
      <c r="L18" s="449">
        <v>372.34</v>
      </c>
      <c r="M18" s="449"/>
      <c r="N18" s="449"/>
      <c r="O18" s="449"/>
      <c r="P18" s="449"/>
      <c r="Q18" s="449"/>
      <c r="R18" s="450"/>
      <c r="S18" s="450"/>
      <c r="T18" s="450"/>
      <c r="U18" s="450"/>
      <c r="V18" s="451"/>
      <c r="W18" s="465"/>
      <c r="X18" s="466"/>
      <c r="Y18" s="466"/>
      <c r="Z18" s="466"/>
      <c r="AA18" s="466"/>
      <c r="AB18" s="476"/>
      <c r="AC18" s="358">
        <v>62.3</v>
      </c>
      <c r="AD18" s="359"/>
      <c r="AE18" s="359"/>
      <c r="AF18" s="359"/>
      <c r="AG18" s="452"/>
      <c r="AH18" s="358">
        <v>62.1</v>
      </c>
      <c r="AI18" s="359"/>
      <c r="AJ18" s="359"/>
      <c r="AK18" s="359"/>
      <c r="AL18" s="360"/>
      <c r="AM18" s="453"/>
      <c r="AN18" s="368"/>
      <c r="AO18" s="368"/>
      <c r="AP18" s="368"/>
      <c r="AQ18" s="368"/>
      <c r="AR18" s="368"/>
      <c r="AS18" s="368"/>
      <c r="AT18" s="369"/>
      <c r="AU18" s="441"/>
      <c r="AV18" s="442"/>
      <c r="AW18" s="442"/>
      <c r="AX18" s="442"/>
      <c r="AY18" s="374" t="s">
        <v>89</v>
      </c>
      <c r="AZ18" s="375"/>
      <c r="BA18" s="375"/>
      <c r="BB18" s="375"/>
      <c r="BC18" s="375"/>
      <c r="BD18" s="375"/>
      <c r="BE18" s="375"/>
      <c r="BF18" s="375"/>
      <c r="BG18" s="375"/>
      <c r="BH18" s="375"/>
      <c r="BI18" s="375"/>
      <c r="BJ18" s="375"/>
      <c r="BK18" s="375"/>
      <c r="BL18" s="375"/>
      <c r="BM18" s="376"/>
      <c r="BN18" s="394">
        <v>7457582</v>
      </c>
      <c r="BO18" s="395"/>
      <c r="BP18" s="395"/>
      <c r="BQ18" s="395"/>
      <c r="BR18" s="395"/>
      <c r="BS18" s="395"/>
      <c r="BT18" s="395"/>
      <c r="BU18" s="396"/>
      <c r="BV18" s="394">
        <v>7266270</v>
      </c>
      <c r="BW18" s="395"/>
      <c r="BX18" s="395"/>
      <c r="BY18" s="395"/>
      <c r="BZ18" s="395"/>
      <c r="CA18" s="395"/>
      <c r="CB18" s="395"/>
      <c r="CC18" s="396"/>
      <c r="CD18" s="49"/>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90</v>
      </c>
      <c r="C19" s="447"/>
      <c r="D19" s="447"/>
      <c r="E19" s="448"/>
      <c r="F19" s="448"/>
      <c r="G19" s="448"/>
      <c r="H19" s="448"/>
      <c r="I19" s="448"/>
      <c r="J19" s="448"/>
      <c r="K19" s="448"/>
      <c r="L19" s="454">
        <v>64</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68"/>
      <c r="AM19" s="453"/>
      <c r="AN19" s="368"/>
      <c r="AO19" s="368"/>
      <c r="AP19" s="368"/>
      <c r="AQ19" s="368"/>
      <c r="AR19" s="368"/>
      <c r="AS19" s="368"/>
      <c r="AT19" s="369"/>
      <c r="AU19" s="441"/>
      <c r="AV19" s="442"/>
      <c r="AW19" s="442"/>
      <c r="AX19" s="442"/>
      <c r="AY19" s="374" t="s">
        <v>91</v>
      </c>
      <c r="AZ19" s="375"/>
      <c r="BA19" s="375"/>
      <c r="BB19" s="375"/>
      <c r="BC19" s="375"/>
      <c r="BD19" s="375"/>
      <c r="BE19" s="375"/>
      <c r="BF19" s="375"/>
      <c r="BG19" s="375"/>
      <c r="BH19" s="375"/>
      <c r="BI19" s="375"/>
      <c r="BJ19" s="375"/>
      <c r="BK19" s="375"/>
      <c r="BL19" s="375"/>
      <c r="BM19" s="376"/>
      <c r="BN19" s="394">
        <v>10418570</v>
      </c>
      <c r="BO19" s="395"/>
      <c r="BP19" s="395"/>
      <c r="BQ19" s="395"/>
      <c r="BR19" s="395"/>
      <c r="BS19" s="395"/>
      <c r="BT19" s="395"/>
      <c r="BU19" s="396"/>
      <c r="BV19" s="394">
        <v>10784904</v>
      </c>
      <c r="BW19" s="395"/>
      <c r="BX19" s="395"/>
      <c r="BY19" s="395"/>
      <c r="BZ19" s="395"/>
      <c r="CA19" s="395"/>
      <c r="CB19" s="395"/>
      <c r="CC19" s="396"/>
      <c r="CD19" s="49"/>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92</v>
      </c>
      <c r="C20" s="447"/>
      <c r="D20" s="447"/>
      <c r="E20" s="448"/>
      <c r="F20" s="448"/>
      <c r="G20" s="448"/>
      <c r="H20" s="448"/>
      <c r="I20" s="448"/>
      <c r="J20" s="448"/>
      <c r="K20" s="448"/>
      <c r="L20" s="454">
        <v>9110</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0"/>
      <c r="AO20" s="350"/>
      <c r="AP20" s="350"/>
      <c r="AQ20" s="350"/>
      <c r="AR20" s="350"/>
      <c r="AS20" s="350"/>
      <c r="AT20" s="351"/>
      <c r="AU20" s="460"/>
      <c r="AV20" s="461"/>
      <c r="AW20" s="461"/>
      <c r="AX20" s="462"/>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49"/>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43" t="s">
        <v>93</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49"/>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07" t="s">
        <v>94</v>
      </c>
      <c r="C22" s="408"/>
      <c r="D22" s="409"/>
      <c r="E22" s="416" t="s">
        <v>23</v>
      </c>
      <c r="F22" s="417"/>
      <c r="G22" s="417"/>
      <c r="H22" s="417"/>
      <c r="I22" s="417"/>
      <c r="J22" s="417"/>
      <c r="K22" s="418"/>
      <c r="L22" s="416" t="s">
        <v>95</v>
      </c>
      <c r="M22" s="417"/>
      <c r="N22" s="417"/>
      <c r="O22" s="417"/>
      <c r="P22" s="418"/>
      <c r="Q22" s="422" t="s">
        <v>96</v>
      </c>
      <c r="R22" s="423"/>
      <c r="S22" s="423"/>
      <c r="T22" s="423"/>
      <c r="U22" s="423"/>
      <c r="V22" s="424"/>
      <c r="W22" s="428" t="s">
        <v>97</v>
      </c>
      <c r="X22" s="408"/>
      <c r="Y22" s="409"/>
      <c r="Z22" s="416" t="s">
        <v>23</v>
      </c>
      <c r="AA22" s="417"/>
      <c r="AB22" s="417"/>
      <c r="AC22" s="417"/>
      <c r="AD22" s="417"/>
      <c r="AE22" s="417"/>
      <c r="AF22" s="417"/>
      <c r="AG22" s="418"/>
      <c r="AH22" s="433" t="s">
        <v>98</v>
      </c>
      <c r="AI22" s="417"/>
      <c r="AJ22" s="417"/>
      <c r="AK22" s="417"/>
      <c r="AL22" s="418"/>
      <c r="AM22" s="433" t="s">
        <v>99</v>
      </c>
      <c r="AN22" s="434"/>
      <c r="AO22" s="434"/>
      <c r="AP22" s="434"/>
      <c r="AQ22" s="434"/>
      <c r="AR22" s="435"/>
      <c r="AS22" s="422" t="s">
        <v>96</v>
      </c>
      <c r="AT22" s="423"/>
      <c r="AU22" s="423"/>
      <c r="AV22" s="423"/>
      <c r="AW22" s="423"/>
      <c r="AX22" s="439"/>
      <c r="AY22" s="386" t="s">
        <v>100</v>
      </c>
      <c r="AZ22" s="387"/>
      <c r="BA22" s="387"/>
      <c r="BB22" s="387"/>
      <c r="BC22" s="387"/>
      <c r="BD22" s="387"/>
      <c r="BE22" s="387"/>
      <c r="BF22" s="387"/>
      <c r="BG22" s="387"/>
      <c r="BH22" s="387"/>
      <c r="BI22" s="387"/>
      <c r="BJ22" s="387"/>
      <c r="BK22" s="387"/>
      <c r="BL22" s="387"/>
      <c r="BM22" s="388"/>
      <c r="BN22" s="389">
        <v>11207341</v>
      </c>
      <c r="BO22" s="390"/>
      <c r="BP22" s="390"/>
      <c r="BQ22" s="390"/>
      <c r="BR22" s="390"/>
      <c r="BS22" s="390"/>
      <c r="BT22" s="390"/>
      <c r="BU22" s="391"/>
      <c r="BV22" s="389">
        <v>11848121</v>
      </c>
      <c r="BW22" s="390"/>
      <c r="BX22" s="390"/>
      <c r="BY22" s="390"/>
      <c r="BZ22" s="390"/>
      <c r="CA22" s="390"/>
      <c r="CB22" s="390"/>
      <c r="CC22" s="391"/>
      <c r="CD22" s="49"/>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10"/>
      <c r="C23" s="411"/>
      <c r="D23" s="412"/>
      <c r="E23" s="419"/>
      <c r="F23" s="420"/>
      <c r="G23" s="420"/>
      <c r="H23" s="420"/>
      <c r="I23" s="420"/>
      <c r="J23" s="420"/>
      <c r="K23" s="421"/>
      <c r="L23" s="419"/>
      <c r="M23" s="420"/>
      <c r="N23" s="420"/>
      <c r="O23" s="420"/>
      <c r="P23" s="421"/>
      <c r="Q23" s="425"/>
      <c r="R23" s="426"/>
      <c r="S23" s="426"/>
      <c r="T23" s="426"/>
      <c r="U23" s="426"/>
      <c r="V23" s="427"/>
      <c r="W23" s="429"/>
      <c r="X23" s="411"/>
      <c r="Y23" s="412"/>
      <c r="Z23" s="419"/>
      <c r="AA23" s="420"/>
      <c r="AB23" s="420"/>
      <c r="AC23" s="420"/>
      <c r="AD23" s="420"/>
      <c r="AE23" s="420"/>
      <c r="AF23" s="420"/>
      <c r="AG23" s="421"/>
      <c r="AH23" s="419"/>
      <c r="AI23" s="420"/>
      <c r="AJ23" s="420"/>
      <c r="AK23" s="420"/>
      <c r="AL23" s="421"/>
      <c r="AM23" s="436"/>
      <c r="AN23" s="437"/>
      <c r="AO23" s="437"/>
      <c r="AP23" s="437"/>
      <c r="AQ23" s="437"/>
      <c r="AR23" s="438"/>
      <c r="AS23" s="425"/>
      <c r="AT23" s="426"/>
      <c r="AU23" s="426"/>
      <c r="AV23" s="426"/>
      <c r="AW23" s="426"/>
      <c r="AX23" s="440"/>
      <c r="AY23" s="374" t="s">
        <v>101</v>
      </c>
      <c r="AZ23" s="375"/>
      <c r="BA23" s="375"/>
      <c r="BB23" s="375"/>
      <c r="BC23" s="375"/>
      <c r="BD23" s="375"/>
      <c r="BE23" s="375"/>
      <c r="BF23" s="375"/>
      <c r="BG23" s="375"/>
      <c r="BH23" s="375"/>
      <c r="BI23" s="375"/>
      <c r="BJ23" s="375"/>
      <c r="BK23" s="375"/>
      <c r="BL23" s="375"/>
      <c r="BM23" s="376"/>
      <c r="BN23" s="394">
        <v>10189980</v>
      </c>
      <c r="BO23" s="395"/>
      <c r="BP23" s="395"/>
      <c r="BQ23" s="395"/>
      <c r="BR23" s="395"/>
      <c r="BS23" s="395"/>
      <c r="BT23" s="395"/>
      <c r="BU23" s="396"/>
      <c r="BV23" s="394">
        <v>10722467</v>
      </c>
      <c r="BW23" s="395"/>
      <c r="BX23" s="395"/>
      <c r="BY23" s="395"/>
      <c r="BZ23" s="395"/>
      <c r="CA23" s="395"/>
      <c r="CB23" s="395"/>
      <c r="CC23" s="396"/>
      <c r="CD23" s="49"/>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10"/>
      <c r="C24" s="411"/>
      <c r="D24" s="412"/>
      <c r="E24" s="367" t="s">
        <v>102</v>
      </c>
      <c r="F24" s="368"/>
      <c r="G24" s="368"/>
      <c r="H24" s="368"/>
      <c r="I24" s="368"/>
      <c r="J24" s="368"/>
      <c r="K24" s="369"/>
      <c r="L24" s="370">
        <v>1</v>
      </c>
      <c r="M24" s="371"/>
      <c r="N24" s="371"/>
      <c r="O24" s="371"/>
      <c r="P24" s="372"/>
      <c r="Q24" s="370">
        <v>7850</v>
      </c>
      <c r="R24" s="371"/>
      <c r="S24" s="371"/>
      <c r="T24" s="371"/>
      <c r="U24" s="371"/>
      <c r="V24" s="372"/>
      <c r="W24" s="429"/>
      <c r="X24" s="411"/>
      <c r="Y24" s="412"/>
      <c r="Z24" s="367" t="s">
        <v>103</v>
      </c>
      <c r="AA24" s="368"/>
      <c r="AB24" s="368"/>
      <c r="AC24" s="368"/>
      <c r="AD24" s="368"/>
      <c r="AE24" s="368"/>
      <c r="AF24" s="368"/>
      <c r="AG24" s="369"/>
      <c r="AH24" s="370">
        <v>248</v>
      </c>
      <c r="AI24" s="371"/>
      <c r="AJ24" s="371"/>
      <c r="AK24" s="371"/>
      <c r="AL24" s="372"/>
      <c r="AM24" s="370">
        <v>707544</v>
      </c>
      <c r="AN24" s="371"/>
      <c r="AO24" s="371"/>
      <c r="AP24" s="371"/>
      <c r="AQ24" s="371"/>
      <c r="AR24" s="372"/>
      <c r="AS24" s="370">
        <v>2853</v>
      </c>
      <c r="AT24" s="371"/>
      <c r="AU24" s="371"/>
      <c r="AV24" s="371"/>
      <c r="AW24" s="371"/>
      <c r="AX24" s="373"/>
      <c r="AY24" s="361" t="s">
        <v>104</v>
      </c>
      <c r="AZ24" s="362"/>
      <c r="BA24" s="362"/>
      <c r="BB24" s="362"/>
      <c r="BC24" s="362"/>
      <c r="BD24" s="362"/>
      <c r="BE24" s="362"/>
      <c r="BF24" s="362"/>
      <c r="BG24" s="362"/>
      <c r="BH24" s="362"/>
      <c r="BI24" s="362"/>
      <c r="BJ24" s="362"/>
      <c r="BK24" s="362"/>
      <c r="BL24" s="362"/>
      <c r="BM24" s="363"/>
      <c r="BN24" s="394">
        <v>4956308</v>
      </c>
      <c r="BO24" s="395"/>
      <c r="BP24" s="395"/>
      <c r="BQ24" s="395"/>
      <c r="BR24" s="395"/>
      <c r="BS24" s="395"/>
      <c r="BT24" s="395"/>
      <c r="BU24" s="396"/>
      <c r="BV24" s="394">
        <v>5276171</v>
      </c>
      <c r="BW24" s="395"/>
      <c r="BX24" s="395"/>
      <c r="BY24" s="395"/>
      <c r="BZ24" s="395"/>
      <c r="CA24" s="395"/>
      <c r="CB24" s="395"/>
      <c r="CC24" s="396"/>
      <c r="CD24" s="49"/>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10"/>
      <c r="C25" s="411"/>
      <c r="D25" s="412"/>
      <c r="E25" s="367" t="s">
        <v>105</v>
      </c>
      <c r="F25" s="368"/>
      <c r="G25" s="368"/>
      <c r="H25" s="368"/>
      <c r="I25" s="368"/>
      <c r="J25" s="368"/>
      <c r="K25" s="369"/>
      <c r="L25" s="370">
        <v>1</v>
      </c>
      <c r="M25" s="371"/>
      <c r="N25" s="371"/>
      <c r="O25" s="371"/>
      <c r="P25" s="372"/>
      <c r="Q25" s="370">
        <v>6400</v>
      </c>
      <c r="R25" s="371"/>
      <c r="S25" s="371"/>
      <c r="T25" s="371"/>
      <c r="U25" s="371"/>
      <c r="V25" s="372"/>
      <c r="W25" s="429"/>
      <c r="X25" s="411"/>
      <c r="Y25" s="412"/>
      <c r="Z25" s="367" t="s">
        <v>106</v>
      </c>
      <c r="AA25" s="368"/>
      <c r="AB25" s="368"/>
      <c r="AC25" s="368"/>
      <c r="AD25" s="368"/>
      <c r="AE25" s="368"/>
      <c r="AF25" s="368"/>
      <c r="AG25" s="369"/>
      <c r="AH25" s="370" t="s">
        <v>63</v>
      </c>
      <c r="AI25" s="371"/>
      <c r="AJ25" s="371"/>
      <c r="AK25" s="371"/>
      <c r="AL25" s="372"/>
      <c r="AM25" s="370" t="s">
        <v>63</v>
      </c>
      <c r="AN25" s="371"/>
      <c r="AO25" s="371"/>
      <c r="AP25" s="371"/>
      <c r="AQ25" s="371"/>
      <c r="AR25" s="372"/>
      <c r="AS25" s="370" t="s">
        <v>63</v>
      </c>
      <c r="AT25" s="371"/>
      <c r="AU25" s="371"/>
      <c r="AV25" s="371"/>
      <c r="AW25" s="371"/>
      <c r="AX25" s="373"/>
      <c r="AY25" s="386" t="s">
        <v>107</v>
      </c>
      <c r="AZ25" s="387"/>
      <c r="BA25" s="387"/>
      <c r="BB25" s="387"/>
      <c r="BC25" s="387"/>
      <c r="BD25" s="387"/>
      <c r="BE25" s="387"/>
      <c r="BF25" s="387"/>
      <c r="BG25" s="387"/>
      <c r="BH25" s="387"/>
      <c r="BI25" s="387"/>
      <c r="BJ25" s="387"/>
      <c r="BK25" s="387"/>
      <c r="BL25" s="387"/>
      <c r="BM25" s="388"/>
      <c r="BN25" s="389">
        <v>1595437</v>
      </c>
      <c r="BO25" s="390"/>
      <c r="BP25" s="390"/>
      <c r="BQ25" s="390"/>
      <c r="BR25" s="390"/>
      <c r="BS25" s="390"/>
      <c r="BT25" s="390"/>
      <c r="BU25" s="391"/>
      <c r="BV25" s="389">
        <v>1141109</v>
      </c>
      <c r="BW25" s="390"/>
      <c r="BX25" s="390"/>
      <c r="BY25" s="390"/>
      <c r="BZ25" s="390"/>
      <c r="CA25" s="390"/>
      <c r="CB25" s="390"/>
      <c r="CC25" s="391"/>
      <c r="CD25" s="49"/>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10"/>
      <c r="C26" s="411"/>
      <c r="D26" s="412"/>
      <c r="E26" s="367" t="s">
        <v>108</v>
      </c>
      <c r="F26" s="368"/>
      <c r="G26" s="368"/>
      <c r="H26" s="368"/>
      <c r="I26" s="368"/>
      <c r="J26" s="368"/>
      <c r="K26" s="369"/>
      <c r="L26" s="370">
        <v>1</v>
      </c>
      <c r="M26" s="371"/>
      <c r="N26" s="371"/>
      <c r="O26" s="371"/>
      <c r="P26" s="372"/>
      <c r="Q26" s="370">
        <v>6200</v>
      </c>
      <c r="R26" s="371"/>
      <c r="S26" s="371"/>
      <c r="T26" s="371"/>
      <c r="U26" s="371"/>
      <c r="V26" s="372"/>
      <c r="W26" s="429"/>
      <c r="X26" s="411"/>
      <c r="Y26" s="412"/>
      <c r="Z26" s="367" t="s">
        <v>109</v>
      </c>
      <c r="AA26" s="405"/>
      <c r="AB26" s="405"/>
      <c r="AC26" s="405"/>
      <c r="AD26" s="405"/>
      <c r="AE26" s="405"/>
      <c r="AF26" s="405"/>
      <c r="AG26" s="406"/>
      <c r="AH26" s="370">
        <v>13</v>
      </c>
      <c r="AI26" s="371"/>
      <c r="AJ26" s="371"/>
      <c r="AK26" s="371"/>
      <c r="AL26" s="372"/>
      <c r="AM26" s="370">
        <v>30433</v>
      </c>
      <c r="AN26" s="371"/>
      <c r="AO26" s="371"/>
      <c r="AP26" s="371"/>
      <c r="AQ26" s="371"/>
      <c r="AR26" s="372"/>
      <c r="AS26" s="370">
        <v>2341</v>
      </c>
      <c r="AT26" s="371"/>
      <c r="AU26" s="371"/>
      <c r="AV26" s="371"/>
      <c r="AW26" s="371"/>
      <c r="AX26" s="373"/>
      <c r="AY26" s="403" t="s">
        <v>110</v>
      </c>
      <c r="AZ26" s="348"/>
      <c r="BA26" s="348"/>
      <c r="BB26" s="348"/>
      <c r="BC26" s="348"/>
      <c r="BD26" s="348"/>
      <c r="BE26" s="348"/>
      <c r="BF26" s="348"/>
      <c r="BG26" s="348"/>
      <c r="BH26" s="348"/>
      <c r="BI26" s="348"/>
      <c r="BJ26" s="348"/>
      <c r="BK26" s="348"/>
      <c r="BL26" s="348"/>
      <c r="BM26" s="404"/>
      <c r="BN26" s="394" t="s">
        <v>63</v>
      </c>
      <c r="BO26" s="395"/>
      <c r="BP26" s="395"/>
      <c r="BQ26" s="395"/>
      <c r="BR26" s="395"/>
      <c r="BS26" s="395"/>
      <c r="BT26" s="395"/>
      <c r="BU26" s="396"/>
      <c r="BV26" s="394" t="s">
        <v>63</v>
      </c>
      <c r="BW26" s="395"/>
      <c r="BX26" s="395"/>
      <c r="BY26" s="395"/>
      <c r="BZ26" s="395"/>
      <c r="CA26" s="395"/>
      <c r="CB26" s="395"/>
      <c r="CC26" s="396"/>
      <c r="CD26" s="49"/>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10"/>
      <c r="C27" s="411"/>
      <c r="D27" s="412"/>
      <c r="E27" s="367" t="s">
        <v>111</v>
      </c>
      <c r="F27" s="368"/>
      <c r="G27" s="368"/>
      <c r="H27" s="368"/>
      <c r="I27" s="368"/>
      <c r="J27" s="368"/>
      <c r="K27" s="369"/>
      <c r="L27" s="370">
        <v>1</v>
      </c>
      <c r="M27" s="371"/>
      <c r="N27" s="371"/>
      <c r="O27" s="371"/>
      <c r="P27" s="372"/>
      <c r="Q27" s="370">
        <v>3550</v>
      </c>
      <c r="R27" s="371"/>
      <c r="S27" s="371"/>
      <c r="T27" s="371"/>
      <c r="U27" s="371"/>
      <c r="V27" s="372"/>
      <c r="W27" s="429"/>
      <c r="X27" s="411"/>
      <c r="Y27" s="412"/>
      <c r="Z27" s="367" t="s">
        <v>112</v>
      </c>
      <c r="AA27" s="368"/>
      <c r="AB27" s="368"/>
      <c r="AC27" s="368"/>
      <c r="AD27" s="368"/>
      <c r="AE27" s="368"/>
      <c r="AF27" s="368"/>
      <c r="AG27" s="369"/>
      <c r="AH27" s="370">
        <v>5</v>
      </c>
      <c r="AI27" s="371"/>
      <c r="AJ27" s="371"/>
      <c r="AK27" s="371"/>
      <c r="AL27" s="372"/>
      <c r="AM27" s="370">
        <v>18730</v>
      </c>
      <c r="AN27" s="371"/>
      <c r="AO27" s="371"/>
      <c r="AP27" s="371"/>
      <c r="AQ27" s="371"/>
      <c r="AR27" s="372"/>
      <c r="AS27" s="370">
        <v>3746</v>
      </c>
      <c r="AT27" s="371"/>
      <c r="AU27" s="371"/>
      <c r="AV27" s="371"/>
      <c r="AW27" s="371"/>
      <c r="AX27" s="373"/>
      <c r="AY27" s="400" t="s">
        <v>113</v>
      </c>
      <c r="AZ27" s="401"/>
      <c r="BA27" s="401"/>
      <c r="BB27" s="401"/>
      <c r="BC27" s="401"/>
      <c r="BD27" s="401"/>
      <c r="BE27" s="401"/>
      <c r="BF27" s="401"/>
      <c r="BG27" s="401"/>
      <c r="BH27" s="401"/>
      <c r="BI27" s="401"/>
      <c r="BJ27" s="401"/>
      <c r="BK27" s="401"/>
      <c r="BL27" s="401"/>
      <c r="BM27" s="402"/>
      <c r="BN27" s="397">
        <v>645051</v>
      </c>
      <c r="BO27" s="398"/>
      <c r="BP27" s="398"/>
      <c r="BQ27" s="398"/>
      <c r="BR27" s="398"/>
      <c r="BS27" s="398"/>
      <c r="BT27" s="398"/>
      <c r="BU27" s="399"/>
      <c r="BV27" s="397">
        <v>644751</v>
      </c>
      <c r="BW27" s="398"/>
      <c r="BX27" s="398"/>
      <c r="BY27" s="398"/>
      <c r="BZ27" s="398"/>
      <c r="CA27" s="398"/>
      <c r="CB27" s="398"/>
      <c r="CC27" s="399"/>
      <c r="CD27" s="43"/>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10"/>
      <c r="C28" s="411"/>
      <c r="D28" s="412"/>
      <c r="E28" s="367" t="s">
        <v>114</v>
      </c>
      <c r="F28" s="368"/>
      <c r="G28" s="368"/>
      <c r="H28" s="368"/>
      <c r="I28" s="368"/>
      <c r="J28" s="368"/>
      <c r="K28" s="369"/>
      <c r="L28" s="370">
        <v>1</v>
      </c>
      <c r="M28" s="371"/>
      <c r="N28" s="371"/>
      <c r="O28" s="371"/>
      <c r="P28" s="372"/>
      <c r="Q28" s="370">
        <v>2750</v>
      </c>
      <c r="R28" s="371"/>
      <c r="S28" s="371"/>
      <c r="T28" s="371"/>
      <c r="U28" s="371"/>
      <c r="V28" s="372"/>
      <c r="W28" s="429"/>
      <c r="X28" s="411"/>
      <c r="Y28" s="412"/>
      <c r="Z28" s="367" t="s">
        <v>115</v>
      </c>
      <c r="AA28" s="368"/>
      <c r="AB28" s="368"/>
      <c r="AC28" s="368"/>
      <c r="AD28" s="368"/>
      <c r="AE28" s="368"/>
      <c r="AF28" s="368"/>
      <c r="AG28" s="369"/>
      <c r="AH28" s="370" t="s">
        <v>63</v>
      </c>
      <c r="AI28" s="371"/>
      <c r="AJ28" s="371"/>
      <c r="AK28" s="371"/>
      <c r="AL28" s="372"/>
      <c r="AM28" s="370" t="s">
        <v>63</v>
      </c>
      <c r="AN28" s="371"/>
      <c r="AO28" s="371"/>
      <c r="AP28" s="371"/>
      <c r="AQ28" s="371"/>
      <c r="AR28" s="372"/>
      <c r="AS28" s="370" t="s">
        <v>63</v>
      </c>
      <c r="AT28" s="371"/>
      <c r="AU28" s="371"/>
      <c r="AV28" s="371"/>
      <c r="AW28" s="371"/>
      <c r="AX28" s="373"/>
      <c r="AY28" s="377" t="s">
        <v>116</v>
      </c>
      <c r="AZ28" s="378"/>
      <c r="BA28" s="378"/>
      <c r="BB28" s="379"/>
      <c r="BC28" s="386" t="s">
        <v>117</v>
      </c>
      <c r="BD28" s="387"/>
      <c r="BE28" s="387"/>
      <c r="BF28" s="387"/>
      <c r="BG28" s="387"/>
      <c r="BH28" s="387"/>
      <c r="BI28" s="387"/>
      <c r="BJ28" s="387"/>
      <c r="BK28" s="387"/>
      <c r="BL28" s="387"/>
      <c r="BM28" s="388"/>
      <c r="BN28" s="389">
        <v>2102650</v>
      </c>
      <c r="BO28" s="390"/>
      <c r="BP28" s="390"/>
      <c r="BQ28" s="390"/>
      <c r="BR28" s="390"/>
      <c r="BS28" s="390"/>
      <c r="BT28" s="390"/>
      <c r="BU28" s="391"/>
      <c r="BV28" s="389">
        <v>1968600</v>
      </c>
      <c r="BW28" s="390"/>
      <c r="BX28" s="390"/>
      <c r="BY28" s="390"/>
      <c r="BZ28" s="390"/>
      <c r="CA28" s="390"/>
      <c r="CB28" s="390"/>
      <c r="CC28" s="391"/>
      <c r="CD28" s="49"/>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10"/>
      <c r="C29" s="411"/>
      <c r="D29" s="412"/>
      <c r="E29" s="367" t="s">
        <v>118</v>
      </c>
      <c r="F29" s="368"/>
      <c r="G29" s="368"/>
      <c r="H29" s="368"/>
      <c r="I29" s="368"/>
      <c r="J29" s="368"/>
      <c r="K29" s="369"/>
      <c r="L29" s="370">
        <v>11</v>
      </c>
      <c r="M29" s="371"/>
      <c r="N29" s="371"/>
      <c r="O29" s="371"/>
      <c r="P29" s="372"/>
      <c r="Q29" s="370">
        <v>2500</v>
      </c>
      <c r="R29" s="371"/>
      <c r="S29" s="371"/>
      <c r="T29" s="371"/>
      <c r="U29" s="371"/>
      <c r="V29" s="372"/>
      <c r="W29" s="430"/>
      <c r="X29" s="431"/>
      <c r="Y29" s="432"/>
      <c r="Z29" s="367" t="s">
        <v>119</v>
      </c>
      <c r="AA29" s="368"/>
      <c r="AB29" s="368"/>
      <c r="AC29" s="368"/>
      <c r="AD29" s="368"/>
      <c r="AE29" s="368"/>
      <c r="AF29" s="368"/>
      <c r="AG29" s="369"/>
      <c r="AH29" s="370">
        <v>253</v>
      </c>
      <c r="AI29" s="371"/>
      <c r="AJ29" s="371"/>
      <c r="AK29" s="371"/>
      <c r="AL29" s="372"/>
      <c r="AM29" s="370">
        <v>726274</v>
      </c>
      <c r="AN29" s="371"/>
      <c r="AO29" s="371"/>
      <c r="AP29" s="371"/>
      <c r="AQ29" s="371"/>
      <c r="AR29" s="372"/>
      <c r="AS29" s="370">
        <v>2871</v>
      </c>
      <c r="AT29" s="371"/>
      <c r="AU29" s="371"/>
      <c r="AV29" s="371"/>
      <c r="AW29" s="371"/>
      <c r="AX29" s="373"/>
      <c r="AY29" s="380"/>
      <c r="AZ29" s="381"/>
      <c r="BA29" s="381"/>
      <c r="BB29" s="382"/>
      <c r="BC29" s="374" t="s">
        <v>120</v>
      </c>
      <c r="BD29" s="375"/>
      <c r="BE29" s="375"/>
      <c r="BF29" s="375"/>
      <c r="BG29" s="375"/>
      <c r="BH29" s="375"/>
      <c r="BI29" s="375"/>
      <c r="BJ29" s="375"/>
      <c r="BK29" s="375"/>
      <c r="BL29" s="375"/>
      <c r="BM29" s="376"/>
      <c r="BN29" s="394">
        <v>552407</v>
      </c>
      <c r="BO29" s="395"/>
      <c r="BP29" s="395"/>
      <c r="BQ29" s="395"/>
      <c r="BR29" s="395"/>
      <c r="BS29" s="395"/>
      <c r="BT29" s="395"/>
      <c r="BU29" s="396"/>
      <c r="BV29" s="394">
        <v>552377</v>
      </c>
      <c r="BW29" s="395"/>
      <c r="BX29" s="395"/>
      <c r="BY29" s="395"/>
      <c r="BZ29" s="395"/>
      <c r="CA29" s="395"/>
      <c r="CB29" s="395"/>
      <c r="CC29" s="396"/>
      <c r="CD29" s="43"/>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13"/>
      <c r="C30" s="414"/>
      <c r="D30" s="415"/>
      <c r="E30" s="349"/>
      <c r="F30" s="350"/>
      <c r="G30" s="350"/>
      <c r="H30" s="350"/>
      <c r="I30" s="350"/>
      <c r="J30" s="350"/>
      <c r="K30" s="351"/>
      <c r="L30" s="352"/>
      <c r="M30" s="353"/>
      <c r="N30" s="353"/>
      <c r="O30" s="353"/>
      <c r="P30" s="354"/>
      <c r="Q30" s="352"/>
      <c r="R30" s="353"/>
      <c r="S30" s="353"/>
      <c r="T30" s="353"/>
      <c r="U30" s="353"/>
      <c r="V30" s="354"/>
      <c r="W30" s="355" t="s">
        <v>121</v>
      </c>
      <c r="X30" s="356"/>
      <c r="Y30" s="356"/>
      <c r="Z30" s="356"/>
      <c r="AA30" s="356"/>
      <c r="AB30" s="356"/>
      <c r="AC30" s="356"/>
      <c r="AD30" s="356"/>
      <c r="AE30" s="356"/>
      <c r="AF30" s="356"/>
      <c r="AG30" s="357"/>
      <c r="AH30" s="358">
        <v>96.6</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122</v>
      </c>
      <c r="BD30" s="362"/>
      <c r="BE30" s="362"/>
      <c r="BF30" s="362"/>
      <c r="BG30" s="362"/>
      <c r="BH30" s="362"/>
      <c r="BI30" s="362"/>
      <c r="BJ30" s="362"/>
      <c r="BK30" s="362"/>
      <c r="BL30" s="362"/>
      <c r="BM30" s="363"/>
      <c r="BN30" s="397">
        <v>1470711</v>
      </c>
      <c r="BO30" s="398"/>
      <c r="BP30" s="398"/>
      <c r="BQ30" s="398"/>
      <c r="BR30" s="398"/>
      <c r="BS30" s="398"/>
      <c r="BT30" s="398"/>
      <c r="BU30" s="399"/>
      <c r="BV30" s="397">
        <v>1152938</v>
      </c>
      <c r="BW30" s="398"/>
      <c r="BX30" s="398"/>
      <c r="BY30" s="398"/>
      <c r="BZ30" s="398"/>
      <c r="CA30" s="398"/>
      <c r="CB30" s="398"/>
      <c r="CC30" s="399"/>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347" t="s">
        <v>123</v>
      </c>
      <c r="D32" s="347"/>
      <c r="E32" s="347"/>
      <c r="F32" s="347"/>
      <c r="G32" s="347"/>
      <c r="H32" s="347"/>
      <c r="I32" s="347"/>
      <c r="J32" s="347"/>
      <c r="K32" s="347"/>
      <c r="L32" s="347"/>
      <c r="M32" s="347"/>
      <c r="N32" s="347"/>
      <c r="O32" s="347"/>
      <c r="P32" s="347"/>
      <c r="Q32" s="347"/>
      <c r="R32" s="347"/>
      <c r="S32" s="347"/>
      <c r="U32" s="348" t="s">
        <v>124</v>
      </c>
      <c r="V32" s="348"/>
      <c r="W32" s="348"/>
      <c r="X32" s="348"/>
      <c r="Y32" s="348"/>
      <c r="Z32" s="348"/>
      <c r="AA32" s="348"/>
      <c r="AB32" s="348"/>
      <c r="AC32" s="348"/>
      <c r="AD32" s="348"/>
      <c r="AE32" s="348"/>
      <c r="AF32" s="348"/>
      <c r="AG32" s="348"/>
      <c r="AH32" s="348"/>
      <c r="AI32" s="348"/>
      <c r="AJ32" s="348"/>
      <c r="AK32" s="348"/>
      <c r="AM32" s="348" t="s">
        <v>125</v>
      </c>
      <c r="AN32" s="348"/>
      <c r="AO32" s="348"/>
      <c r="AP32" s="348"/>
      <c r="AQ32" s="348"/>
      <c r="AR32" s="348"/>
      <c r="AS32" s="348"/>
      <c r="AT32" s="348"/>
      <c r="AU32" s="348"/>
      <c r="AV32" s="348"/>
      <c r="AW32" s="348"/>
      <c r="AX32" s="348"/>
      <c r="AY32" s="348"/>
      <c r="AZ32" s="348"/>
      <c r="BA32" s="348"/>
      <c r="BB32" s="348"/>
      <c r="BC32" s="348"/>
      <c r="BE32" s="348" t="s">
        <v>126</v>
      </c>
      <c r="BF32" s="348"/>
      <c r="BG32" s="348"/>
      <c r="BH32" s="348"/>
      <c r="BI32" s="348"/>
      <c r="BJ32" s="348"/>
      <c r="BK32" s="348"/>
      <c r="BL32" s="348"/>
      <c r="BM32" s="348"/>
      <c r="BN32" s="348"/>
      <c r="BO32" s="348"/>
      <c r="BP32" s="348"/>
      <c r="BQ32" s="348"/>
      <c r="BR32" s="348"/>
      <c r="BS32" s="348"/>
      <c r="BT32" s="348"/>
      <c r="BU32" s="348"/>
      <c r="BW32" s="348" t="s">
        <v>127</v>
      </c>
      <c r="BX32" s="348"/>
      <c r="BY32" s="348"/>
      <c r="BZ32" s="348"/>
      <c r="CA32" s="348"/>
      <c r="CB32" s="348"/>
      <c r="CC32" s="348"/>
      <c r="CD32" s="348"/>
      <c r="CE32" s="348"/>
      <c r="CF32" s="348"/>
      <c r="CG32" s="348"/>
      <c r="CH32" s="348"/>
      <c r="CI32" s="348"/>
      <c r="CJ32" s="348"/>
      <c r="CK32" s="348"/>
      <c r="CL32" s="348"/>
      <c r="CM32" s="348"/>
      <c r="CO32" s="348" t="s">
        <v>128</v>
      </c>
      <c r="CP32" s="348"/>
      <c r="CQ32" s="348"/>
      <c r="CR32" s="348"/>
      <c r="CS32" s="348"/>
      <c r="CT32" s="348"/>
      <c r="CU32" s="348"/>
      <c r="CV32" s="348"/>
      <c r="CW32" s="348"/>
      <c r="CX32" s="348"/>
      <c r="CY32" s="348"/>
      <c r="CZ32" s="348"/>
      <c r="DA32" s="348"/>
      <c r="DB32" s="348"/>
      <c r="DC32" s="348"/>
      <c r="DD32" s="348"/>
      <c r="DE32" s="348"/>
      <c r="DI32" s="66"/>
    </row>
    <row r="33" spans="1:113" ht="13.5" customHeight="1" x14ac:dyDescent="0.15">
      <c r="A33" s="40"/>
      <c r="B33" s="67"/>
      <c r="C33" s="346" t="s">
        <v>129</v>
      </c>
      <c r="D33" s="346"/>
      <c r="E33" s="345" t="s">
        <v>130</v>
      </c>
      <c r="F33" s="345"/>
      <c r="G33" s="345"/>
      <c r="H33" s="345"/>
      <c r="I33" s="345"/>
      <c r="J33" s="345"/>
      <c r="K33" s="345"/>
      <c r="L33" s="345"/>
      <c r="M33" s="345"/>
      <c r="N33" s="345"/>
      <c r="O33" s="345"/>
      <c r="P33" s="345"/>
      <c r="Q33" s="345"/>
      <c r="R33" s="345"/>
      <c r="S33" s="345"/>
      <c r="T33" s="44"/>
      <c r="U33" s="346" t="s">
        <v>129</v>
      </c>
      <c r="V33" s="346"/>
      <c r="W33" s="345" t="s">
        <v>130</v>
      </c>
      <c r="X33" s="345"/>
      <c r="Y33" s="345"/>
      <c r="Z33" s="345"/>
      <c r="AA33" s="345"/>
      <c r="AB33" s="345"/>
      <c r="AC33" s="345"/>
      <c r="AD33" s="345"/>
      <c r="AE33" s="345"/>
      <c r="AF33" s="345"/>
      <c r="AG33" s="345"/>
      <c r="AH33" s="345"/>
      <c r="AI33" s="345"/>
      <c r="AJ33" s="345"/>
      <c r="AK33" s="345"/>
      <c r="AL33" s="44"/>
      <c r="AM33" s="346" t="s">
        <v>129</v>
      </c>
      <c r="AN33" s="346"/>
      <c r="AO33" s="345" t="s">
        <v>130</v>
      </c>
      <c r="AP33" s="345"/>
      <c r="AQ33" s="345"/>
      <c r="AR33" s="345"/>
      <c r="AS33" s="345"/>
      <c r="AT33" s="345"/>
      <c r="AU33" s="345"/>
      <c r="AV33" s="345"/>
      <c r="AW33" s="345"/>
      <c r="AX33" s="345"/>
      <c r="AY33" s="345"/>
      <c r="AZ33" s="345"/>
      <c r="BA33" s="345"/>
      <c r="BB33" s="345"/>
      <c r="BC33" s="345"/>
      <c r="BD33" s="50"/>
      <c r="BE33" s="345" t="s">
        <v>131</v>
      </c>
      <c r="BF33" s="345"/>
      <c r="BG33" s="345" t="s">
        <v>132</v>
      </c>
      <c r="BH33" s="345"/>
      <c r="BI33" s="345"/>
      <c r="BJ33" s="345"/>
      <c r="BK33" s="345"/>
      <c r="BL33" s="345"/>
      <c r="BM33" s="345"/>
      <c r="BN33" s="345"/>
      <c r="BO33" s="345"/>
      <c r="BP33" s="345"/>
      <c r="BQ33" s="345"/>
      <c r="BR33" s="345"/>
      <c r="BS33" s="345"/>
      <c r="BT33" s="345"/>
      <c r="BU33" s="345"/>
      <c r="BV33" s="50"/>
      <c r="BW33" s="346" t="s">
        <v>131</v>
      </c>
      <c r="BX33" s="346"/>
      <c r="BY33" s="345" t="s">
        <v>133</v>
      </c>
      <c r="BZ33" s="345"/>
      <c r="CA33" s="345"/>
      <c r="CB33" s="345"/>
      <c r="CC33" s="345"/>
      <c r="CD33" s="345"/>
      <c r="CE33" s="345"/>
      <c r="CF33" s="345"/>
      <c r="CG33" s="345"/>
      <c r="CH33" s="345"/>
      <c r="CI33" s="345"/>
      <c r="CJ33" s="345"/>
      <c r="CK33" s="345"/>
      <c r="CL33" s="345"/>
      <c r="CM33" s="345"/>
      <c r="CN33" s="44"/>
      <c r="CO33" s="346" t="s">
        <v>129</v>
      </c>
      <c r="CP33" s="346"/>
      <c r="CQ33" s="345" t="s">
        <v>134</v>
      </c>
      <c r="CR33" s="345"/>
      <c r="CS33" s="345"/>
      <c r="CT33" s="345"/>
      <c r="CU33" s="345"/>
      <c r="CV33" s="345"/>
      <c r="CW33" s="345"/>
      <c r="CX33" s="345"/>
      <c r="CY33" s="345"/>
      <c r="CZ33" s="345"/>
      <c r="DA33" s="345"/>
      <c r="DB33" s="345"/>
      <c r="DC33" s="345"/>
      <c r="DD33" s="345"/>
      <c r="DE33" s="345"/>
      <c r="DF33" s="44"/>
      <c r="DG33" s="344" t="s">
        <v>135</v>
      </c>
      <c r="DH33" s="344"/>
      <c r="DI33" s="45"/>
    </row>
    <row r="34" spans="1:113" ht="32.25" customHeight="1" x14ac:dyDescent="0.15">
      <c r="A34" s="40"/>
      <c r="B34" s="67"/>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0"/>
      <c r="AM34" s="342">
        <f>IF(AO34="","",MAX(C34:D43,U34:V43)+1)</f>
        <v>5</v>
      </c>
      <c r="AN34" s="342"/>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f>IF(BG34="","",MAX(C34:D43,U34:V43,AM34:AN43)+1)</f>
        <v>6</v>
      </c>
      <c r="BF34" s="342"/>
      <c r="BG34" s="343" t="str">
        <f>IF('各会計、関係団体の財政状況及び健全化判断比率'!B32="","",'各会計、関係団体の財政状況及び健全化判断比率'!B32)</f>
        <v>下水道事業特別会計</v>
      </c>
      <c r="BH34" s="343"/>
      <c r="BI34" s="343"/>
      <c r="BJ34" s="343"/>
      <c r="BK34" s="343"/>
      <c r="BL34" s="343"/>
      <c r="BM34" s="343"/>
      <c r="BN34" s="343"/>
      <c r="BO34" s="343"/>
      <c r="BP34" s="343"/>
      <c r="BQ34" s="343"/>
      <c r="BR34" s="343"/>
      <c r="BS34" s="343"/>
      <c r="BT34" s="343"/>
      <c r="BU34" s="343"/>
      <c r="BV34" s="40"/>
      <c r="BW34" s="342">
        <f>IF(BY34="","",MAX(C34:D43,U34:V43,AM34:AN43,BE34:BF43)+1)</f>
        <v>8</v>
      </c>
      <c r="BX34" s="342"/>
      <c r="BY34" s="343" t="str">
        <f>IF('各会計、関係団体の財政状況及び健全化判断比率'!B68="","",'各会計、関係団体の財政状況及び健全化判断比率'!B68)</f>
        <v>那須地区広域行政事務組合(一般会計)</v>
      </c>
      <c r="BZ34" s="343"/>
      <c r="CA34" s="343"/>
      <c r="CB34" s="343"/>
      <c r="CC34" s="343"/>
      <c r="CD34" s="343"/>
      <c r="CE34" s="343"/>
      <c r="CF34" s="343"/>
      <c r="CG34" s="343"/>
      <c r="CH34" s="343"/>
      <c r="CI34" s="343"/>
      <c r="CJ34" s="343"/>
      <c r="CK34" s="343"/>
      <c r="CL34" s="343"/>
      <c r="CM34" s="343"/>
      <c r="CN34" s="40"/>
      <c r="CO34" s="342">
        <f>IF(CQ34="","",MAX(C34:D43,U34:V43,AM34:AN43,BE34:BF43,BW34:BX43)+1)</f>
        <v>18</v>
      </c>
      <c r="CP34" s="342"/>
      <c r="CQ34" s="343" t="str">
        <f>IF('各会計、関係団体の財政状況及び健全化判断比率'!BS7="","",'各会計、関係団体の財政状況及び健全化判断比率'!BS7)</f>
        <v>那須未来株式会社</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45"/>
    </row>
    <row r="35" spans="1:113" ht="32.25" customHeight="1" x14ac:dyDescent="0.15">
      <c r="A35" s="40"/>
      <c r="B35" s="67"/>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f t="shared" ref="BE35:BE43" si="1">IF(BG35="","",BE34+1)</f>
        <v>7</v>
      </c>
      <c r="BF35" s="342"/>
      <c r="BG35" s="343" t="str">
        <f>IF('各会計、関係団体の財政状況及び健全化判断比率'!B33="","",'各会計、関係団体の財政状況及び健全化判断比率'!B33)</f>
        <v>宅地造成事業特別会計</v>
      </c>
      <c r="BH35" s="343"/>
      <c r="BI35" s="343"/>
      <c r="BJ35" s="343"/>
      <c r="BK35" s="343"/>
      <c r="BL35" s="343"/>
      <c r="BM35" s="343"/>
      <c r="BN35" s="343"/>
      <c r="BO35" s="343"/>
      <c r="BP35" s="343"/>
      <c r="BQ35" s="343"/>
      <c r="BR35" s="343"/>
      <c r="BS35" s="343"/>
      <c r="BT35" s="343"/>
      <c r="BU35" s="343"/>
      <c r="BV35" s="40"/>
      <c r="BW35" s="342">
        <f t="shared" ref="BW35:BW43" si="2">IF(BY35="","",BW34+1)</f>
        <v>9</v>
      </c>
      <c r="BX35" s="342"/>
      <c r="BY35" s="343" t="str">
        <f>IF('各会計、関係団体の財政状況及び健全化判断比率'!B69="","",'各会計、関係団体の財政状況及び健全化判断比率'!B69)</f>
        <v>那須地区広域行政事務組合(広域クリーンセンター大田原事業特別会計)</v>
      </c>
      <c r="BZ35" s="343"/>
      <c r="CA35" s="343"/>
      <c r="CB35" s="343"/>
      <c r="CC35" s="343"/>
      <c r="CD35" s="343"/>
      <c r="CE35" s="343"/>
      <c r="CF35" s="343"/>
      <c r="CG35" s="343"/>
      <c r="CH35" s="343"/>
      <c r="CI35" s="343"/>
      <c r="CJ35" s="343"/>
      <c r="CK35" s="343"/>
      <c r="CL35" s="343"/>
      <c r="CM35" s="343"/>
      <c r="CN35" s="40"/>
      <c r="CO35" s="342">
        <f t="shared" ref="CO35:CO43" si="3">IF(CQ35="","",CO34+1)</f>
        <v>19</v>
      </c>
      <c r="CP35" s="342"/>
      <c r="CQ35" s="343" t="str">
        <f>IF('各会計、関係団体の財政状況及び健全化判断比率'!BS8="","",'各会計、関係団体の財政状況及び健全化判断比率'!BS8)</f>
        <v>那須町農業公社</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45"/>
    </row>
    <row r="36" spans="1:113" ht="32.25" customHeight="1" x14ac:dyDescent="0.15">
      <c r="A36" s="40"/>
      <c r="B36" s="67"/>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10</v>
      </c>
      <c r="BX36" s="342"/>
      <c r="BY36" s="343" t="str">
        <f>IF('各会計、関係団体の財政状況及び健全化判断比率'!B70="","",'各会計、関係団体の財政状況及び健全化判断比率'!B70)</f>
        <v>那須地区広域行政事務組合(黒羽グリーンオアシス事業特別会計)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45"/>
    </row>
    <row r="37" spans="1:113" ht="32.25" customHeight="1" x14ac:dyDescent="0.15">
      <c r="A37" s="40"/>
      <c r="B37" s="67"/>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11</v>
      </c>
      <c r="BX37" s="342"/>
      <c r="BY37" s="343" t="str">
        <f>IF('各会計、関係団体の財政状況及び健全化判断比率'!B71="","",'各会計、関係団体の財政状況及び健全化判断比率'!B71)</f>
        <v>那須地区広域行政事務組合(那須グリーンネクサス事業特別会計)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45"/>
    </row>
    <row r="38" spans="1:113" ht="32.25" customHeight="1" x14ac:dyDescent="0.15">
      <c r="A38" s="40"/>
      <c r="B38" s="67"/>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12</v>
      </c>
      <c r="BX38" s="342"/>
      <c r="BY38" s="343" t="str">
        <f>IF('各会計、関係団体の財政状況及び健全化判断比率'!B72="","",'各会計、関係団体の財政状況及び健全化判断比率'!B72)</f>
        <v>那須地区消防組合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45"/>
    </row>
    <row r="39" spans="1:113" ht="32.25" customHeight="1" x14ac:dyDescent="0.15">
      <c r="A39" s="40"/>
      <c r="B39" s="67"/>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13</v>
      </c>
      <c r="BX39" s="342"/>
      <c r="BY39" s="343" t="str">
        <f>IF('各会計、関係団体の財政状況及び健全化判断比率'!B73="","",'各会計、関係団体の財政状況及び健全化判断比率'!B73)</f>
        <v>黒磯那須共同火葬場組合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45"/>
    </row>
    <row r="40" spans="1:113" ht="32.25" customHeight="1" x14ac:dyDescent="0.15">
      <c r="A40" s="40"/>
      <c r="B40" s="67"/>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14</v>
      </c>
      <c r="BX40" s="342"/>
      <c r="BY40" s="343" t="str">
        <f>IF('各会計、関係団体の財政状況及び健全化判断比率'!B74="","",'各会計、関係団体の財政状況及び健全化判断比率'!B74)</f>
        <v>黒磯那須公設地方卸売市場事務組合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45"/>
    </row>
    <row r="41" spans="1:113" ht="32.25" customHeight="1" x14ac:dyDescent="0.15">
      <c r="A41" s="40"/>
      <c r="B41" s="67"/>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15</v>
      </c>
      <c r="BX41" s="342"/>
      <c r="BY41" s="343" t="str">
        <f>IF('各会計、関係団体の財政状況及び健全化判断比率'!B75="","",'各会計、関係団体の財政状況及び健全化判断比率'!B75)</f>
        <v>栃木県市町村総合事務組合(一般会計)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45"/>
    </row>
    <row r="42" spans="1:113" ht="32.25" customHeight="1" x14ac:dyDescent="0.15">
      <c r="B42" s="67"/>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16</v>
      </c>
      <c r="BX42" s="342"/>
      <c r="BY42" s="343" t="str">
        <f>IF('各会計、関係団体の財政状況及び健全化判断比率'!B76="","",'各会計、関係団体の財政状況及び健全化判断比率'!B76)</f>
        <v>栃木県市町村総合事務組合(特別会計)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45"/>
    </row>
    <row r="43" spans="1:113" ht="32.25" customHeight="1" x14ac:dyDescent="0.15">
      <c r="B43" s="67"/>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f t="shared" si="2"/>
        <v>17</v>
      </c>
      <c r="BX43" s="342"/>
      <c r="BY43" s="343" t="str">
        <f>IF('各会計、関係団体の財政状況及び健全化判断比率'!B77="","",'各会計、関係団体の財政状況及び健全化判断比率'!B77)</f>
        <v>栃木県後期高齢者医療広域連合</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39" t="s">
        <v>137</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138</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139</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140</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141</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142</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143</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144</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PbC43NWPO5vzSH/vQmRCcLNtJDxjAmkMhTIQ/Tt8W2+ufjQ7GRfOSTrQkO7bcJC9o239cuQvQVImlxLXBCXqUA==" saltValue="lmgSd9kQXDcxPaIHU9yu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FC72-4CD8-403C-B75B-68AA40D5D10A}">
  <sheetPr>
    <pageSetUpPr fitToPage="1"/>
  </sheetPr>
  <dimension ref="B1:EM49"/>
  <sheetViews>
    <sheetView showGridLines="0" zoomScale="60" zoomScaleNormal="6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145</v>
      </c>
      <c r="DI1" s="693"/>
      <c r="DJ1" s="693"/>
      <c r="DK1" s="693"/>
      <c r="DL1" s="693"/>
      <c r="DM1" s="693"/>
      <c r="DN1" s="694"/>
      <c r="DO1" s="73"/>
      <c r="DP1" s="692" t="s">
        <v>146</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148</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149</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150</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23</v>
      </c>
      <c r="C4" s="655"/>
      <c r="D4" s="655"/>
      <c r="E4" s="655"/>
      <c r="F4" s="655"/>
      <c r="G4" s="655"/>
      <c r="H4" s="655"/>
      <c r="I4" s="655"/>
      <c r="J4" s="655"/>
      <c r="K4" s="655"/>
      <c r="L4" s="655"/>
      <c r="M4" s="655"/>
      <c r="N4" s="655"/>
      <c r="O4" s="655"/>
      <c r="P4" s="655"/>
      <c r="Q4" s="656"/>
      <c r="R4" s="654" t="s">
        <v>151</v>
      </c>
      <c r="S4" s="655"/>
      <c r="T4" s="655"/>
      <c r="U4" s="655"/>
      <c r="V4" s="655"/>
      <c r="W4" s="655"/>
      <c r="X4" s="655"/>
      <c r="Y4" s="656"/>
      <c r="Z4" s="654" t="s">
        <v>152</v>
      </c>
      <c r="AA4" s="655"/>
      <c r="AB4" s="655"/>
      <c r="AC4" s="656"/>
      <c r="AD4" s="654" t="s">
        <v>153</v>
      </c>
      <c r="AE4" s="655"/>
      <c r="AF4" s="655"/>
      <c r="AG4" s="655"/>
      <c r="AH4" s="655"/>
      <c r="AI4" s="655"/>
      <c r="AJ4" s="655"/>
      <c r="AK4" s="656"/>
      <c r="AL4" s="654" t="s">
        <v>152</v>
      </c>
      <c r="AM4" s="655"/>
      <c r="AN4" s="655"/>
      <c r="AO4" s="656"/>
      <c r="AP4" s="695" t="s">
        <v>154</v>
      </c>
      <c r="AQ4" s="695"/>
      <c r="AR4" s="695"/>
      <c r="AS4" s="695"/>
      <c r="AT4" s="695"/>
      <c r="AU4" s="695"/>
      <c r="AV4" s="695"/>
      <c r="AW4" s="695"/>
      <c r="AX4" s="695"/>
      <c r="AY4" s="695"/>
      <c r="AZ4" s="695"/>
      <c r="BA4" s="695"/>
      <c r="BB4" s="695"/>
      <c r="BC4" s="695"/>
      <c r="BD4" s="695"/>
      <c r="BE4" s="695"/>
      <c r="BF4" s="695"/>
      <c r="BG4" s="695" t="s">
        <v>155</v>
      </c>
      <c r="BH4" s="695"/>
      <c r="BI4" s="695"/>
      <c r="BJ4" s="695"/>
      <c r="BK4" s="695"/>
      <c r="BL4" s="695"/>
      <c r="BM4" s="695"/>
      <c r="BN4" s="695"/>
      <c r="BO4" s="695" t="s">
        <v>152</v>
      </c>
      <c r="BP4" s="695"/>
      <c r="BQ4" s="695"/>
      <c r="BR4" s="695"/>
      <c r="BS4" s="695" t="s">
        <v>156</v>
      </c>
      <c r="BT4" s="695"/>
      <c r="BU4" s="695"/>
      <c r="BV4" s="695"/>
      <c r="BW4" s="695"/>
      <c r="BX4" s="695"/>
      <c r="BY4" s="695"/>
      <c r="BZ4" s="695"/>
      <c r="CA4" s="695"/>
      <c r="CB4" s="695"/>
      <c r="CD4" s="654" t="s">
        <v>157</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158</v>
      </c>
      <c r="C5" s="652"/>
      <c r="D5" s="652"/>
      <c r="E5" s="652"/>
      <c r="F5" s="652"/>
      <c r="G5" s="652"/>
      <c r="H5" s="652"/>
      <c r="I5" s="652"/>
      <c r="J5" s="652"/>
      <c r="K5" s="652"/>
      <c r="L5" s="652"/>
      <c r="M5" s="652"/>
      <c r="N5" s="652"/>
      <c r="O5" s="652"/>
      <c r="P5" s="652"/>
      <c r="Q5" s="653"/>
      <c r="R5" s="648">
        <v>4972341</v>
      </c>
      <c r="S5" s="649"/>
      <c r="T5" s="649"/>
      <c r="U5" s="649"/>
      <c r="V5" s="649"/>
      <c r="W5" s="649"/>
      <c r="X5" s="649"/>
      <c r="Y5" s="677"/>
      <c r="Z5" s="690">
        <v>33.1</v>
      </c>
      <c r="AA5" s="690"/>
      <c r="AB5" s="690"/>
      <c r="AC5" s="690"/>
      <c r="AD5" s="691">
        <v>4972341</v>
      </c>
      <c r="AE5" s="691"/>
      <c r="AF5" s="691"/>
      <c r="AG5" s="691"/>
      <c r="AH5" s="691"/>
      <c r="AI5" s="691"/>
      <c r="AJ5" s="691"/>
      <c r="AK5" s="691"/>
      <c r="AL5" s="678">
        <v>61.7</v>
      </c>
      <c r="AM5" s="661"/>
      <c r="AN5" s="661"/>
      <c r="AO5" s="679"/>
      <c r="AP5" s="651" t="s">
        <v>159</v>
      </c>
      <c r="AQ5" s="652"/>
      <c r="AR5" s="652"/>
      <c r="AS5" s="652"/>
      <c r="AT5" s="652"/>
      <c r="AU5" s="652"/>
      <c r="AV5" s="652"/>
      <c r="AW5" s="652"/>
      <c r="AX5" s="652"/>
      <c r="AY5" s="652"/>
      <c r="AZ5" s="652"/>
      <c r="BA5" s="652"/>
      <c r="BB5" s="652"/>
      <c r="BC5" s="652"/>
      <c r="BD5" s="652"/>
      <c r="BE5" s="652"/>
      <c r="BF5" s="653"/>
      <c r="BG5" s="602">
        <v>4794530</v>
      </c>
      <c r="BH5" s="603"/>
      <c r="BI5" s="603"/>
      <c r="BJ5" s="603"/>
      <c r="BK5" s="603"/>
      <c r="BL5" s="603"/>
      <c r="BM5" s="603"/>
      <c r="BN5" s="604"/>
      <c r="BO5" s="638">
        <v>96.4</v>
      </c>
      <c r="BP5" s="638"/>
      <c r="BQ5" s="638"/>
      <c r="BR5" s="638"/>
      <c r="BS5" s="639">
        <v>36518</v>
      </c>
      <c r="BT5" s="639"/>
      <c r="BU5" s="639"/>
      <c r="BV5" s="639"/>
      <c r="BW5" s="639"/>
      <c r="BX5" s="639"/>
      <c r="BY5" s="639"/>
      <c r="BZ5" s="639"/>
      <c r="CA5" s="639"/>
      <c r="CB5" s="670"/>
      <c r="CD5" s="654" t="s">
        <v>154</v>
      </c>
      <c r="CE5" s="655"/>
      <c r="CF5" s="655"/>
      <c r="CG5" s="655"/>
      <c r="CH5" s="655"/>
      <c r="CI5" s="655"/>
      <c r="CJ5" s="655"/>
      <c r="CK5" s="655"/>
      <c r="CL5" s="655"/>
      <c r="CM5" s="655"/>
      <c r="CN5" s="655"/>
      <c r="CO5" s="655"/>
      <c r="CP5" s="655"/>
      <c r="CQ5" s="656"/>
      <c r="CR5" s="654" t="s">
        <v>160</v>
      </c>
      <c r="CS5" s="655"/>
      <c r="CT5" s="655"/>
      <c r="CU5" s="655"/>
      <c r="CV5" s="655"/>
      <c r="CW5" s="655"/>
      <c r="CX5" s="655"/>
      <c r="CY5" s="656"/>
      <c r="CZ5" s="654" t="s">
        <v>152</v>
      </c>
      <c r="DA5" s="655"/>
      <c r="DB5" s="655"/>
      <c r="DC5" s="656"/>
      <c r="DD5" s="654" t="s">
        <v>161</v>
      </c>
      <c r="DE5" s="655"/>
      <c r="DF5" s="655"/>
      <c r="DG5" s="655"/>
      <c r="DH5" s="655"/>
      <c r="DI5" s="655"/>
      <c r="DJ5" s="655"/>
      <c r="DK5" s="655"/>
      <c r="DL5" s="655"/>
      <c r="DM5" s="655"/>
      <c r="DN5" s="655"/>
      <c r="DO5" s="655"/>
      <c r="DP5" s="656"/>
      <c r="DQ5" s="654" t="s">
        <v>162</v>
      </c>
      <c r="DR5" s="655"/>
      <c r="DS5" s="655"/>
      <c r="DT5" s="655"/>
      <c r="DU5" s="655"/>
      <c r="DV5" s="655"/>
      <c r="DW5" s="655"/>
      <c r="DX5" s="655"/>
      <c r="DY5" s="655"/>
      <c r="DZ5" s="655"/>
      <c r="EA5" s="655"/>
      <c r="EB5" s="655"/>
      <c r="EC5" s="656"/>
    </row>
    <row r="6" spans="2:143" ht="11.25" customHeight="1" x14ac:dyDescent="0.15">
      <c r="B6" s="599" t="s">
        <v>163</v>
      </c>
      <c r="C6" s="600"/>
      <c r="D6" s="600"/>
      <c r="E6" s="600"/>
      <c r="F6" s="600"/>
      <c r="G6" s="600"/>
      <c r="H6" s="600"/>
      <c r="I6" s="600"/>
      <c r="J6" s="600"/>
      <c r="K6" s="600"/>
      <c r="L6" s="600"/>
      <c r="M6" s="600"/>
      <c r="N6" s="600"/>
      <c r="O6" s="600"/>
      <c r="P6" s="600"/>
      <c r="Q6" s="601"/>
      <c r="R6" s="602">
        <v>193615</v>
      </c>
      <c r="S6" s="603"/>
      <c r="T6" s="603"/>
      <c r="U6" s="603"/>
      <c r="V6" s="603"/>
      <c r="W6" s="603"/>
      <c r="X6" s="603"/>
      <c r="Y6" s="604"/>
      <c r="Z6" s="638">
        <v>1.3</v>
      </c>
      <c r="AA6" s="638"/>
      <c r="AB6" s="638"/>
      <c r="AC6" s="638"/>
      <c r="AD6" s="639">
        <v>193615</v>
      </c>
      <c r="AE6" s="639"/>
      <c r="AF6" s="639"/>
      <c r="AG6" s="639"/>
      <c r="AH6" s="639"/>
      <c r="AI6" s="639"/>
      <c r="AJ6" s="639"/>
      <c r="AK6" s="639"/>
      <c r="AL6" s="605">
        <v>2.4</v>
      </c>
      <c r="AM6" s="606"/>
      <c r="AN6" s="606"/>
      <c r="AO6" s="640"/>
      <c r="AP6" s="599" t="s">
        <v>164</v>
      </c>
      <c r="AQ6" s="600"/>
      <c r="AR6" s="600"/>
      <c r="AS6" s="600"/>
      <c r="AT6" s="600"/>
      <c r="AU6" s="600"/>
      <c r="AV6" s="600"/>
      <c r="AW6" s="600"/>
      <c r="AX6" s="600"/>
      <c r="AY6" s="600"/>
      <c r="AZ6" s="600"/>
      <c r="BA6" s="600"/>
      <c r="BB6" s="600"/>
      <c r="BC6" s="600"/>
      <c r="BD6" s="600"/>
      <c r="BE6" s="600"/>
      <c r="BF6" s="601"/>
      <c r="BG6" s="602">
        <v>4794530</v>
      </c>
      <c r="BH6" s="603"/>
      <c r="BI6" s="603"/>
      <c r="BJ6" s="603"/>
      <c r="BK6" s="603"/>
      <c r="BL6" s="603"/>
      <c r="BM6" s="603"/>
      <c r="BN6" s="604"/>
      <c r="BO6" s="638">
        <v>96.4</v>
      </c>
      <c r="BP6" s="638"/>
      <c r="BQ6" s="638"/>
      <c r="BR6" s="638"/>
      <c r="BS6" s="639">
        <v>36518</v>
      </c>
      <c r="BT6" s="639"/>
      <c r="BU6" s="639"/>
      <c r="BV6" s="639"/>
      <c r="BW6" s="639"/>
      <c r="BX6" s="639"/>
      <c r="BY6" s="639"/>
      <c r="BZ6" s="639"/>
      <c r="CA6" s="639"/>
      <c r="CB6" s="670"/>
      <c r="CD6" s="651" t="s">
        <v>165</v>
      </c>
      <c r="CE6" s="652"/>
      <c r="CF6" s="652"/>
      <c r="CG6" s="652"/>
      <c r="CH6" s="652"/>
      <c r="CI6" s="652"/>
      <c r="CJ6" s="652"/>
      <c r="CK6" s="652"/>
      <c r="CL6" s="652"/>
      <c r="CM6" s="652"/>
      <c r="CN6" s="652"/>
      <c r="CO6" s="652"/>
      <c r="CP6" s="652"/>
      <c r="CQ6" s="653"/>
      <c r="CR6" s="602">
        <v>99045</v>
      </c>
      <c r="CS6" s="603"/>
      <c r="CT6" s="603"/>
      <c r="CU6" s="603"/>
      <c r="CV6" s="603"/>
      <c r="CW6" s="603"/>
      <c r="CX6" s="603"/>
      <c r="CY6" s="604"/>
      <c r="CZ6" s="678">
        <v>0.7</v>
      </c>
      <c r="DA6" s="661"/>
      <c r="DB6" s="661"/>
      <c r="DC6" s="680"/>
      <c r="DD6" s="608" t="s">
        <v>63</v>
      </c>
      <c r="DE6" s="603"/>
      <c r="DF6" s="603"/>
      <c r="DG6" s="603"/>
      <c r="DH6" s="603"/>
      <c r="DI6" s="603"/>
      <c r="DJ6" s="603"/>
      <c r="DK6" s="603"/>
      <c r="DL6" s="603"/>
      <c r="DM6" s="603"/>
      <c r="DN6" s="603"/>
      <c r="DO6" s="603"/>
      <c r="DP6" s="604"/>
      <c r="DQ6" s="608">
        <v>99045</v>
      </c>
      <c r="DR6" s="603"/>
      <c r="DS6" s="603"/>
      <c r="DT6" s="603"/>
      <c r="DU6" s="603"/>
      <c r="DV6" s="603"/>
      <c r="DW6" s="603"/>
      <c r="DX6" s="603"/>
      <c r="DY6" s="603"/>
      <c r="DZ6" s="603"/>
      <c r="EA6" s="603"/>
      <c r="EB6" s="603"/>
      <c r="EC6" s="637"/>
    </row>
    <row r="7" spans="2:143" ht="11.25" customHeight="1" x14ac:dyDescent="0.15">
      <c r="B7" s="599" t="s">
        <v>166</v>
      </c>
      <c r="C7" s="600"/>
      <c r="D7" s="600"/>
      <c r="E7" s="600"/>
      <c r="F7" s="600"/>
      <c r="G7" s="600"/>
      <c r="H7" s="600"/>
      <c r="I7" s="600"/>
      <c r="J7" s="600"/>
      <c r="K7" s="600"/>
      <c r="L7" s="600"/>
      <c r="M7" s="600"/>
      <c r="N7" s="600"/>
      <c r="O7" s="600"/>
      <c r="P7" s="600"/>
      <c r="Q7" s="601"/>
      <c r="R7" s="602">
        <v>723</v>
      </c>
      <c r="S7" s="603"/>
      <c r="T7" s="603"/>
      <c r="U7" s="603"/>
      <c r="V7" s="603"/>
      <c r="W7" s="603"/>
      <c r="X7" s="603"/>
      <c r="Y7" s="604"/>
      <c r="Z7" s="638">
        <v>0</v>
      </c>
      <c r="AA7" s="638"/>
      <c r="AB7" s="638"/>
      <c r="AC7" s="638"/>
      <c r="AD7" s="639">
        <v>723</v>
      </c>
      <c r="AE7" s="639"/>
      <c r="AF7" s="639"/>
      <c r="AG7" s="639"/>
      <c r="AH7" s="639"/>
      <c r="AI7" s="639"/>
      <c r="AJ7" s="639"/>
      <c r="AK7" s="639"/>
      <c r="AL7" s="605">
        <v>0</v>
      </c>
      <c r="AM7" s="606"/>
      <c r="AN7" s="606"/>
      <c r="AO7" s="640"/>
      <c r="AP7" s="599" t="s">
        <v>167</v>
      </c>
      <c r="AQ7" s="600"/>
      <c r="AR7" s="600"/>
      <c r="AS7" s="600"/>
      <c r="AT7" s="600"/>
      <c r="AU7" s="600"/>
      <c r="AV7" s="600"/>
      <c r="AW7" s="600"/>
      <c r="AX7" s="600"/>
      <c r="AY7" s="600"/>
      <c r="AZ7" s="600"/>
      <c r="BA7" s="600"/>
      <c r="BB7" s="600"/>
      <c r="BC7" s="600"/>
      <c r="BD7" s="600"/>
      <c r="BE7" s="600"/>
      <c r="BF7" s="601"/>
      <c r="BG7" s="602">
        <v>1269831</v>
      </c>
      <c r="BH7" s="603"/>
      <c r="BI7" s="603"/>
      <c r="BJ7" s="603"/>
      <c r="BK7" s="603"/>
      <c r="BL7" s="603"/>
      <c r="BM7" s="603"/>
      <c r="BN7" s="604"/>
      <c r="BO7" s="638">
        <v>25.5</v>
      </c>
      <c r="BP7" s="638"/>
      <c r="BQ7" s="638"/>
      <c r="BR7" s="638"/>
      <c r="BS7" s="639">
        <v>36518</v>
      </c>
      <c r="BT7" s="639"/>
      <c r="BU7" s="639"/>
      <c r="BV7" s="639"/>
      <c r="BW7" s="639"/>
      <c r="BX7" s="639"/>
      <c r="BY7" s="639"/>
      <c r="BZ7" s="639"/>
      <c r="CA7" s="639"/>
      <c r="CB7" s="670"/>
      <c r="CD7" s="599" t="s">
        <v>168</v>
      </c>
      <c r="CE7" s="600"/>
      <c r="CF7" s="600"/>
      <c r="CG7" s="600"/>
      <c r="CH7" s="600"/>
      <c r="CI7" s="600"/>
      <c r="CJ7" s="600"/>
      <c r="CK7" s="600"/>
      <c r="CL7" s="600"/>
      <c r="CM7" s="600"/>
      <c r="CN7" s="600"/>
      <c r="CO7" s="600"/>
      <c r="CP7" s="600"/>
      <c r="CQ7" s="601"/>
      <c r="CR7" s="602">
        <v>2907080</v>
      </c>
      <c r="CS7" s="603"/>
      <c r="CT7" s="603"/>
      <c r="CU7" s="603"/>
      <c r="CV7" s="603"/>
      <c r="CW7" s="603"/>
      <c r="CX7" s="603"/>
      <c r="CY7" s="604"/>
      <c r="CZ7" s="638">
        <v>21</v>
      </c>
      <c r="DA7" s="638"/>
      <c r="DB7" s="638"/>
      <c r="DC7" s="638"/>
      <c r="DD7" s="608">
        <v>54276</v>
      </c>
      <c r="DE7" s="603"/>
      <c r="DF7" s="603"/>
      <c r="DG7" s="603"/>
      <c r="DH7" s="603"/>
      <c r="DI7" s="603"/>
      <c r="DJ7" s="603"/>
      <c r="DK7" s="603"/>
      <c r="DL7" s="603"/>
      <c r="DM7" s="603"/>
      <c r="DN7" s="603"/>
      <c r="DO7" s="603"/>
      <c r="DP7" s="604"/>
      <c r="DQ7" s="608">
        <v>1880439</v>
      </c>
      <c r="DR7" s="603"/>
      <c r="DS7" s="603"/>
      <c r="DT7" s="603"/>
      <c r="DU7" s="603"/>
      <c r="DV7" s="603"/>
      <c r="DW7" s="603"/>
      <c r="DX7" s="603"/>
      <c r="DY7" s="603"/>
      <c r="DZ7" s="603"/>
      <c r="EA7" s="603"/>
      <c r="EB7" s="603"/>
      <c r="EC7" s="637"/>
    </row>
    <row r="8" spans="2:143" ht="11.25" customHeight="1" x14ac:dyDescent="0.15">
      <c r="B8" s="599" t="s">
        <v>169</v>
      </c>
      <c r="C8" s="600"/>
      <c r="D8" s="600"/>
      <c r="E8" s="600"/>
      <c r="F8" s="600"/>
      <c r="G8" s="600"/>
      <c r="H8" s="600"/>
      <c r="I8" s="600"/>
      <c r="J8" s="600"/>
      <c r="K8" s="600"/>
      <c r="L8" s="600"/>
      <c r="M8" s="600"/>
      <c r="N8" s="600"/>
      <c r="O8" s="600"/>
      <c r="P8" s="600"/>
      <c r="Q8" s="601"/>
      <c r="R8" s="602">
        <v>13924</v>
      </c>
      <c r="S8" s="603"/>
      <c r="T8" s="603"/>
      <c r="U8" s="603"/>
      <c r="V8" s="603"/>
      <c r="W8" s="603"/>
      <c r="X8" s="603"/>
      <c r="Y8" s="604"/>
      <c r="Z8" s="638">
        <v>0.1</v>
      </c>
      <c r="AA8" s="638"/>
      <c r="AB8" s="638"/>
      <c r="AC8" s="638"/>
      <c r="AD8" s="639">
        <v>13924</v>
      </c>
      <c r="AE8" s="639"/>
      <c r="AF8" s="639"/>
      <c r="AG8" s="639"/>
      <c r="AH8" s="639"/>
      <c r="AI8" s="639"/>
      <c r="AJ8" s="639"/>
      <c r="AK8" s="639"/>
      <c r="AL8" s="605">
        <v>0.2</v>
      </c>
      <c r="AM8" s="606"/>
      <c r="AN8" s="606"/>
      <c r="AO8" s="640"/>
      <c r="AP8" s="599" t="s">
        <v>170</v>
      </c>
      <c r="AQ8" s="600"/>
      <c r="AR8" s="600"/>
      <c r="AS8" s="600"/>
      <c r="AT8" s="600"/>
      <c r="AU8" s="600"/>
      <c r="AV8" s="600"/>
      <c r="AW8" s="600"/>
      <c r="AX8" s="600"/>
      <c r="AY8" s="600"/>
      <c r="AZ8" s="600"/>
      <c r="BA8" s="600"/>
      <c r="BB8" s="600"/>
      <c r="BC8" s="600"/>
      <c r="BD8" s="600"/>
      <c r="BE8" s="600"/>
      <c r="BF8" s="601"/>
      <c r="BG8" s="602">
        <v>74017</v>
      </c>
      <c r="BH8" s="603"/>
      <c r="BI8" s="603"/>
      <c r="BJ8" s="603"/>
      <c r="BK8" s="603"/>
      <c r="BL8" s="603"/>
      <c r="BM8" s="603"/>
      <c r="BN8" s="604"/>
      <c r="BO8" s="638">
        <v>1.5</v>
      </c>
      <c r="BP8" s="638"/>
      <c r="BQ8" s="638"/>
      <c r="BR8" s="638"/>
      <c r="BS8" s="639" t="s">
        <v>63</v>
      </c>
      <c r="BT8" s="639"/>
      <c r="BU8" s="639"/>
      <c r="BV8" s="639"/>
      <c r="BW8" s="639"/>
      <c r="BX8" s="639"/>
      <c r="BY8" s="639"/>
      <c r="BZ8" s="639"/>
      <c r="CA8" s="639"/>
      <c r="CB8" s="670"/>
      <c r="CD8" s="599" t="s">
        <v>171</v>
      </c>
      <c r="CE8" s="600"/>
      <c r="CF8" s="600"/>
      <c r="CG8" s="600"/>
      <c r="CH8" s="600"/>
      <c r="CI8" s="600"/>
      <c r="CJ8" s="600"/>
      <c r="CK8" s="600"/>
      <c r="CL8" s="600"/>
      <c r="CM8" s="600"/>
      <c r="CN8" s="600"/>
      <c r="CO8" s="600"/>
      <c r="CP8" s="600"/>
      <c r="CQ8" s="601"/>
      <c r="CR8" s="602">
        <v>3838469</v>
      </c>
      <c r="CS8" s="603"/>
      <c r="CT8" s="603"/>
      <c r="CU8" s="603"/>
      <c r="CV8" s="603"/>
      <c r="CW8" s="603"/>
      <c r="CX8" s="603"/>
      <c r="CY8" s="604"/>
      <c r="CZ8" s="638">
        <v>27.8</v>
      </c>
      <c r="DA8" s="638"/>
      <c r="DB8" s="638"/>
      <c r="DC8" s="638"/>
      <c r="DD8" s="608">
        <v>10570</v>
      </c>
      <c r="DE8" s="603"/>
      <c r="DF8" s="603"/>
      <c r="DG8" s="603"/>
      <c r="DH8" s="603"/>
      <c r="DI8" s="603"/>
      <c r="DJ8" s="603"/>
      <c r="DK8" s="603"/>
      <c r="DL8" s="603"/>
      <c r="DM8" s="603"/>
      <c r="DN8" s="603"/>
      <c r="DO8" s="603"/>
      <c r="DP8" s="604"/>
      <c r="DQ8" s="608">
        <v>2105724</v>
      </c>
      <c r="DR8" s="603"/>
      <c r="DS8" s="603"/>
      <c r="DT8" s="603"/>
      <c r="DU8" s="603"/>
      <c r="DV8" s="603"/>
      <c r="DW8" s="603"/>
      <c r="DX8" s="603"/>
      <c r="DY8" s="603"/>
      <c r="DZ8" s="603"/>
      <c r="EA8" s="603"/>
      <c r="EB8" s="603"/>
      <c r="EC8" s="637"/>
    </row>
    <row r="9" spans="2:143" ht="11.25" customHeight="1" x14ac:dyDescent="0.15">
      <c r="B9" s="599" t="s">
        <v>172</v>
      </c>
      <c r="C9" s="600"/>
      <c r="D9" s="600"/>
      <c r="E9" s="600"/>
      <c r="F9" s="600"/>
      <c r="G9" s="600"/>
      <c r="H9" s="600"/>
      <c r="I9" s="600"/>
      <c r="J9" s="600"/>
      <c r="K9" s="600"/>
      <c r="L9" s="600"/>
      <c r="M9" s="600"/>
      <c r="N9" s="600"/>
      <c r="O9" s="600"/>
      <c r="P9" s="600"/>
      <c r="Q9" s="601"/>
      <c r="R9" s="602">
        <v>10297</v>
      </c>
      <c r="S9" s="603"/>
      <c r="T9" s="603"/>
      <c r="U9" s="603"/>
      <c r="V9" s="603"/>
      <c r="W9" s="603"/>
      <c r="X9" s="603"/>
      <c r="Y9" s="604"/>
      <c r="Z9" s="638">
        <v>0.1</v>
      </c>
      <c r="AA9" s="638"/>
      <c r="AB9" s="638"/>
      <c r="AC9" s="638"/>
      <c r="AD9" s="639">
        <v>10297</v>
      </c>
      <c r="AE9" s="639"/>
      <c r="AF9" s="639"/>
      <c r="AG9" s="639"/>
      <c r="AH9" s="639"/>
      <c r="AI9" s="639"/>
      <c r="AJ9" s="639"/>
      <c r="AK9" s="639"/>
      <c r="AL9" s="605">
        <v>0.1</v>
      </c>
      <c r="AM9" s="606"/>
      <c r="AN9" s="606"/>
      <c r="AO9" s="640"/>
      <c r="AP9" s="599" t="s">
        <v>173</v>
      </c>
      <c r="AQ9" s="600"/>
      <c r="AR9" s="600"/>
      <c r="AS9" s="600"/>
      <c r="AT9" s="600"/>
      <c r="AU9" s="600"/>
      <c r="AV9" s="600"/>
      <c r="AW9" s="600"/>
      <c r="AX9" s="600"/>
      <c r="AY9" s="600"/>
      <c r="AZ9" s="600"/>
      <c r="BA9" s="600"/>
      <c r="BB9" s="600"/>
      <c r="BC9" s="600"/>
      <c r="BD9" s="600"/>
      <c r="BE9" s="600"/>
      <c r="BF9" s="601"/>
      <c r="BG9" s="602">
        <v>921931</v>
      </c>
      <c r="BH9" s="603"/>
      <c r="BI9" s="603"/>
      <c r="BJ9" s="603"/>
      <c r="BK9" s="603"/>
      <c r="BL9" s="603"/>
      <c r="BM9" s="603"/>
      <c r="BN9" s="604"/>
      <c r="BO9" s="638">
        <v>18.5</v>
      </c>
      <c r="BP9" s="638"/>
      <c r="BQ9" s="638"/>
      <c r="BR9" s="638"/>
      <c r="BS9" s="639" t="s">
        <v>63</v>
      </c>
      <c r="BT9" s="639"/>
      <c r="BU9" s="639"/>
      <c r="BV9" s="639"/>
      <c r="BW9" s="639"/>
      <c r="BX9" s="639"/>
      <c r="BY9" s="639"/>
      <c r="BZ9" s="639"/>
      <c r="CA9" s="639"/>
      <c r="CB9" s="670"/>
      <c r="CD9" s="599" t="s">
        <v>174</v>
      </c>
      <c r="CE9" s="600"/>
      <c r="CF9" s="600"/>
      <c r="CG9" s="600"/>
      <c r="CH9" s="600"/>
      <c r="CI9" s="600"/>
      <c r="CJ9" s="600"/>
      <c r="CK9" s="600"/>
      <c r="CL9" s="600"/>
      <c r="CM9" s="600"/>
      <c r="CN9" s="600"/>
      <c r="CO9" s="600"/>
      <c r="CP9" s="600"/>
      <c r="CQ9" s="601"/>
      <c r="CR9" s="602">
        <v>1078143</v>
      </c>
      <c r="CS9" s="603"/>
      <c r="CT9" s="603"/>
      <c r="CU9" s="603"/>
      <c r="CV9" s="603"/>
      <c r="CW9" s="603"/>
      <c r="CX9" s="603"/>
      <c r="CY9" s="604"/>
      <c r="CZ9" s="638">
        <v>7.8</v>
      </c>
      <c r="DA9" s="638"/>
      <c r="DB9" s="638"/>
      <c r="DC9" s="638"/>
      <c r="DD9" s="608">
        <v>22735</v>
      </c>
      <c r="DE9" s="603"/>
      <c r="DF9" s="603"/>
      <c r="DG9" s="603"/>
      <c r="DH9" s="603"/>
      <c r="DI9" s="603"/>
      <c r="DJ9" s="603"/>
      <c r="DK9" s="603"/>
      <c r="DL9" s="603"/>
      <c r="DM9" s="603"/>
      <c r="DN9" s="603"/>
      <c r="DO9" s="603"/>
      <c r="DP9" s="604"/>
      <c r="DQ9" s="608">
        <v>755870</v>
      </c>
      <c r="DR9" s="603"/>
      <c r="DS9" s="603"/>
      <c r="DT9" s="603"/>
      <c r="DU9" s="603"/>
      <c r="DV9" s="603"/>
      <c r="DW9" s="603"/>
      <c r="DX9" s="603"/>
      <c r="DY9" s="603"/>
      <c r="DZ9" s="603"/>
      <c r="EA9" s="603"/>
      <c r="EB9" s="603"/>
      <c r="EC9" s="637"/>
    </row>
    <row r="10" spans="2:143" ht="11.25" customHeight="1" x14ac:dyDescent="0.15">
      <c r="B10" s="599" t="s">
        <v>175</v>
      </c>
      <c r="C10" s="600"/>
      <c r="D10" s="600"/>
      <c r="E10" s="600"/>
      <c r="F10" s="600"/>
      <c r="G10" s="600"/>
      <c r="H10" s="600"/>
      <c r="I10" s="600"/>
      <c r="J10" s="600"/>
      <c r="K10" s="600"/>
      <c r="L10" s="600"/>
      <c r="M10" s="600"/>
      <c r="N10" s="600"/>
      <c r="O10" s="600"/>
      <c r="P10" s="600"/>
      <c r="Q10" s="601"/>
      <c r="R10" s="602" t="s">
        <v>63</v>
      </c>
      <c r="S10" s="603"/>
      <c r="T10" s="603"/>
      <c r="U10" s="603"/>
      <c r="V10" s="603"/>
      <c r="W10" s="603"/>
      <c r="X10" s="603"/>
      <c r="Y10" s="604"/>
      <c r="Z10" s="638" t="s">
        <v>63</v>
      </c>
      <c r="AA10" s="638"/>
      <c r="AB10" s="638"/>
      <c r="AC10" s="638"/>
      <c r="AD10" s="639" t="s">
        <v>63</v>
      </c>
      <c r="AE10" s="639"/>
      <c r="AF10" s="639"/>
      <c r="AG10" s="639"/>
      <c r="AH10" s="639"/>
      <c r="AI10" s="639"/>
      <c r="AJ10" s="639"/>
      <c r="AK10" s="639"/>
      <c r="AL10" s="605" t="s">
        <v>63</v>
      </c>
      <c r="AM10" s="606"/>
      <c r="AN10" s="606"/>
      <c r="AO10" s="640"/>
      <c r="AP10" s="599" t="s">
        <v>176</v>
      </c>
      <c r="AQ10" s="600"/>
      <c r="AR10" s="600"/>
      <c r="AS10" s="600"/>
      <c r="AT10" s="600"/>
      <c r="AU10" s="600"/>
      <c r="AV10" s="600"/>
      <c r="AW10" s="600"/>
      <c r="AX10" s="600"/>
      <c r="AY10" s="600"/>
      <c r="AZ10" s="600"/>
      <c r="BA10" s="600"/>
      <c r="BB10" s="600"/>
      <c r="BC10" s="600"/>
      <c r="BD10" s="600"/>
      <c r="BE10" s="600"/>
      <c r="BF10" s="601"/>
      <c r="BG10" s="602">
        <v>188311</v>
      </c>
      <c r="BH10" s="603"/>
      <c r="BI10" s="603"/>
      <c r="BJ10" s="603"/>
      <c r="BK10" s="603"/>
      <c r="BL10" s="603"/>
      <c r="BM10" s="603"/>
      <c r="BN10" s="604"/>
      <c r="BO10" s="638">
        <v>3.8</v>
      </c>
      <c r="BP10" s="638"/>
      <c r="BQ10" s="638"/>
      <c r="BR10" s="638"/>
      <c r="BS10" s="639">
        <v>12083</v>
      </c>
      <c r="BT10" s="639"/>
      <c r="BU10" s="639"/>
      <c r="BV10" s="639"/>
      <c r="BW10" s="639"/>
      <c r="BX10" s="639"/>
      <c r="BY10" s="639"/>
      <c r="BZ10" s="639"/>
      <c r="CA10" s="639"/>
      <c r="CB10" s="670"/>
      <c r="CD10" s="599" t="s">
        <v>177</v>
      </c>
      <c r="CE10" s="600"/>
      <c r="CF10" s="600"/>
      <c r="CG10" s="600"/>
      <c r="CH10" s="600"/>
      <c r="CI10" s="600"/>
      <c r="CJ10" s="600"/>
      <c r="CK10" s="600"/>
      <c r="CL10" s="600"/>
      <c r="CM10" s="600"/>
      <c r="CN10" s="600"/>
      <c r="CO10" s="600"/>
      <c r="CP10" s="600"/>
      <c r="CQ10" s="601"/>
      <c r="CR10" s="602">
        <v>502</v>
      </c>
      <c r="CS10" s="603"/>
      <c r="CT10" s="603"/>
      <c r="CU10" s="603"/>
      <c r="CV10" s="603"/>
      <c r="CW10" s="603"/>
      <c r="CX10" s="603"/>
      <c r="CY10" s="604"/>
      <c r="CZ10" s="638">
        <v>0</v>
      </c>
      <c r="DA10" s="638"/>
      <c r="DB10" s="638"/>
      <c r="DC10" s="638"/>
      <c r="DD10" s="608" t="s">
        <v>63</v>
      </c>
      <c r="DE10" s="603"/>
      <c r="DF10" s="603"/>
      <c r="DG10" s="603"/>
      <c r="DH10" s="603"/>
      <c r="DI10" s="603"/>
      <c r="DJ10" s="603"/>
      <c r="DK10" s="603"/>
      <c r="DL10" s="603"/>
      <c r="DM10" s="603"/>
      <c r="DN10" s="603"/>
      <c r="DO10" s="603"/>
      <c r="DP10" s="604"/>
      <c r="DQ10" s="608">
        <v>502</v>
      </c>
      <c r="DR10" s="603"/>
      <c r="DS10" s="603"/>
      <c r="DT10" s="603"/>
      <c r="DU10" s="603"/>
      <c r="DV10" s="603"/>
      <c r="DW10" s="603"/>
      <c r="DX10" s="603"/>
      <c r="DY10" s="603"/>
      <c r="DZ10" s="603"/>
      <c r="EA10" s="603"/>
      <c r="EB10" s="603"/>
      <c r="EC10" s="637"/>
    </row>
    <row r="11" spans="2:143" ht="11.25" customHeight="1" x14ac:dyDescent="0.15">
      <c r="B11" s="599" t="s">
        <v>178</v>
      </c>
      <c r="C11" s="600"/>
      <c r="D11" s="600"/>
      <c r="E11" s="600"/>
      <c r="F11" s="600"/>
      <c r="G11" s="600"/>
      <c r="H11" s="600"/>
      <c r="I11" s="600"/>
      <c r="J11" s="600"/>
      <c r="K11" s="600"/>
      <c r="L11" s="600"/>
      <c r="M11" s="600"/>
      <c r="N11" s="600"/>
      <c r="O11" s="600"/>
      <c r="P11" s="600"/>
      <c r="Q11" s="601"/>
      <c r="R11" s="602">
        <v>650454</v>
      </c>
      <c r="S11" s="603"/>
      <c r="T11" s="603"/>
      <c r="U11" s="603"/>
      <c r="V11" s="603"/>
      <c r="W11" s="603"/>
      <c r="X11" s="603"/>
      <c r="Y11" s="604"/>
      <c r="Z11" s="605">
        <v>4.3</v>
      </c>
      <c r="AA11" s="606"/>
      <c r="AB11" s="606"/>
      <c r="AC11" s="607"/>
      <c r="AD11" s="608">
        <v>650454</v>
      </c>
      <c r="AE11" s="603"/>
      <c r="AF11" s="603"/>
      <c r="AG11" s="603"/>
      <c r="AH11" s="603"/>
      <c r="AI11" s="603"/>
      <c r="AJ11" s="603"/>
      <c r="AK11" s="604"/>
      <c r="AL11" s="605">
        <v>8.1</v>
      </c>
      <c r="AM11" s="606"/>
      <c r="AN11" s="606"/>
      <c r="AO11" s="640"/>
      <c r="AP11" s="599" t="s">
        <v>179</v>
      </c>
      <c r="AQ11" s="600"/>
      <c r="AR11" s="600"/>
      <c r="AS11" s="600"/>
      <c r="AT11" s="600"/>
      <c r="AU11" s="600"/>
      <c r="AV11" s="600"/>
      <c r="AW11" s="600"/>
      <c r="AX11" s="600"/>
      <c r="AY11" s="600"/>
      <c r="AZ11" s="600"/>
      <c r="BA11" s="600"/>
      <c r="BB11" s="600"/>
      <c r="BC11" s="600"/>
      <c r="BD11" s="600"/>
      <c r="BE11" s="600"/>
      <c r="BF11" s="601"/>
      <c r="BG11" s="602">
        <v>85572</v>
      </c>
      <c r="BH11" s="603"/>
      <c r="BI11" s="603"/>
      <c r="BJ11" s="603"/>
      <c r="BK11" s="603"/>
      <c r="BL11" s="603"/>
      <c r="BM11" s="603"/>
      <c r="BN11" s="604"/>
      <c r="BO11" s="638">
        <v>1.7</v>
      </c>
      <c r="BP11" s="638"/>
      <c r="BQ11" s="638"/>
      <c r="BR11" s="638"/>
      <c r="BS11" s="639">
        <v>24435</v>
      </c>
      <c r="BT11" s="639"/>
      <c r="BU11" s="639"/>
      <c r="BV11" s="639"/>
      <c r="BW11" s="639"/>
      <c r="BX11" s="639"/>
      <c r="BY11" s="639"/>
      <c r="BZ11" s="639"/>
      <c r="CA11" s="639"/>
      <c r="CB11" s="670"/>
      <c r="CD11" s="599" t="s">
        <v>180</v>
      </c>
      <c r="CE11" s="600"/>
      <c r="CF11" s="600"/>
      <c r="CG11" s="600"/>
      <c r="CH11" s="600"/>
      <c r="CI11" s="600"/>
      <c r="CJ11" s="600"/>
      <c r="CK11" s="600"/>
      <c r="CL11" s="600"/>
      <c r="CM11" s="600"/>
      <c r="CN11" s="600"/>
      <c r="CO11" s="600"/>
      <c r="CP11" s="600"/>
      <c r="CQ11" s="601"/>
      <c r="CR11" s="602">
        <v>692684</v>
      </c>
      <c r="CS11" s="603"/>
      <c r="CT11" s="603"/>
      <c r="CU11" s="603"/>
      <c r="CV11" s="603"/>
      <c r="CW11" s="603"/>
      <c r="CX11" s="603"/>
      <c r="CY11" s="604"/>
      <c r="CZ11" s="638">
        <v>5</v>
      </c>
      <c r="DA11" s="638"/>
      <c r="DB11" s="638"/>
      <c r="DC11" s="638"/>
      <c r="DD11" s="608">
        <v>144971</v>
      </c>
      <c r="DE11" s="603"/>
      <c r="DF11" s="603"/>
      <c r="DG11" s="603"/>
      <c r="DH11" s="603"/>
      <c r="DI11" s="603"/>
      <c r="DJ11" s="603"/>
      <c r="DK11" s="603"/>
      <c r="DL11" s="603"/>
      <c r="DM11" s="603"/>
      <c r="DN11" s="603"/>
      <c r="DO11" s="603"/>
      <c r="DP11" s="604"/>
      <c r="DQ11" s="608">
        <v>343386</v>
      </c>
      <c r="DR11" s="603"/>
      <c r="DS11" s="603"/>
      <c r="DT11" s="603"/>
      <c r="DU11" s="603"/>
      <c r="DV11" s="603"/>
      <c r="DW11" s="603"/>
      <c r="DX11" s="603"/>
      <c r="DY11" s="603"/>
      <c r="DZ11" s="603"/>
      <c r="EA11" s="603"/>
      <c r="EB11" s="603"/>
      <c r="EC11" s="637"/>
    </row>
    <row r="12" spans="2:143" ht="11.25" customHeight="1" x14ac:dyDescent="0.15">
      <c r="B12" s="599" t="s">
        <v>181</v>
      </c>
      <c r="C12" s="600"/>
      <c r="D12" s="600"/>
      <c r="E12" s="600"/>
      <c r="F12" s="600"/>
      <c r="G12" s="600"/>
      <c r="H12" s="600"/>
      <c r="I12" s="600"/>
      <c r="J12" s="600"/>
      <c r="K12" s="600"/>
      <c r="L12" s="600"/>
      <c r="M12" s="600"/>
      <c r="N12" s="600"/>
      <c r="O12" s="600"/>
      <c r="P12" s="600"/>
      <c r="Q12" s="601"/>
      <c r="R12" s="602">
        <v>52854</v>
      </c>
      <c r="S12" s="603"/>
      <c r="T12" s="603"/>
      <c r="U12" s="603"/>
      <c r="V12" s="603"/>
      <c r="W12" s="603"/>
      <c r="X12" s="603"/>
      <c r="Y12" s="604"/>
      <c r="Z12" s="638">
        <v>0.4</v>
      </c>
      <c r="AA12" s="638"/>
      <c r="AB12" s="638"/>
      <c r="AC12" s="638"/>
      <c r="AD12" s="639">
        <v>52854</v>
      </c>
      <c r="AE12" s="639"/>
      <c r="AF12" s="639"/>
      <c r="AG12" s="639"/>
      <c r="AH12" s="639"/>
      <c r="AI12" s="639"/>
      <c r="AJ12" s="639"/>
      <c r="AK12" s="639"/>
      <c r="AL12" s="605">
        <v>0.7</v>
      </c>
      <c r="AM12" s="606"/>
      <c r="AN12" s="606"/>
      <c r="AO12" s="640"/>
      <c r="AP12" s="599" t="s">
        <v>182</v>
      </c>
      <c r="AQ12" s="600"/>
      <c r="AR12" s="600"/>
      <c r="AS12" s="600"/>
      <c r="AT12" s="600"/>
      <c r="AU12" s="600"/>
      <c r="AV12" s="600"/>
      <c r="AW12" s="600"/>
      <c r="AX12" s="600"/>
      <c r="AY12" s="600"/>
      <c r="AZ12" s="600"/>
      <c r="BA12" s="600"/>
      <c r="BB12" s="600"/>
      <c r="BC12" s="600"/>
      <c r="BD12" s="600"/>
      <c r="BE12" s="600"/>
      <c r="BF12" s="601"/>
      <c r="BG12" s="602">
        <v>3228437</v>
      </c>
      <c r="BH12" s="603"/>
      <c r="BI12" s="603"/>
      <c r="BJ12" s="603"/>
      <c r="BK12" s="603"/>
      <c r="BL12" s="603"/>
      <c r="BM12" s="603"/>
      <c r="BN12" s="604"/>
      <c r="BO12" s="638">
        <v>64.900000000000006</v>
      </c>
      <c r="BP12" s="638"/>
      <c r="BQ12" s="638"/>
      <c r="BR12" s="638"/>
      <c r="BS12" s="639" t="s">
        <v>63</v>
      </c>
      <c r="BT12" s="639"/>
      <c r="BU12" s="639"/>
      <c r="BV12" s="639"/>
      <c r="BW12" s="639"/>
      <c r="BX12" s="639"/>
      <c r="BY12" s="639"/>
      <c r="BZ12" s="639"/>
      <c r="CA12" s="639"/>
      <c r="CB12" s="670"/>
      <c r="CD12" s="599" t="s">
        <v>183</v>
      </c>
      <c r="CE12" s="600"/>
      <c r="CF12" s="600"/>
      <c r="CG12" s="600"/>
      <c r="CH12" s="600"/>
      <c r="CI12" s="600"/>
      <c r="CJ12" s="600"/>
      <c r="CK12" s="600"/>
      <c r="CL12" s="600"/>
      <c r="CM12" s="600"/>
      <c r="CN12" s="600"/>
      <c r="CO12" s="600"/>
      <c r="CP12" s="600"/>
      <c r="CQ12" s="601"/>
      <c r="CR12" s="602">
        <v>1009836</v>
      </c>
      <c r="CS12" s="603"/>
      <c r="CT12" s="603"/>
      <c r="CU12" s="603"/>
      <c r="CV12" s="603"/>
      <c r="CW12" s="603"/>
      <c r="CX12" s="603"/>
      <c r="CY12" s="604"/>
      <c r="CZ12" s="638">
        <v>7.3</v>
      </c>
      <c r="DA12" s="638"/>
      <c r="DB12" s="638"/>
      <c r="DC12" s="638"/>
      <c r="DD12" s="608">
        <v>101798</v>
      </c>
      <c r="DE12" s="603"/>
      <c r="DF12" s="603"/>
      <c r="DG12" s="603"/>
      <c r="DH12" s="603"/>
      <c r="DI12" s="603"/>
      <c r="DJ12" s="603"/>
      <c r="DK12" s="603"/>
      <c r="DL12" s="603"/>
      <c r="DM12" s="603"/>
      <c r="DN12" s="603"/>
      <c r="DO12" s="603"/>
      <c r="DP12" s="604"/>
      <c r="DQ12" s="608">
        <v>627221</v>
      </c>
      <c r="DR12" s="603"/>
      <c r="DS12" s="603"/>
      <c r="DT12" s="603"/>
      <c r="DU12" s="603"/>
      <c r="DV12" s="603"/>
      <c r="DW12" s="603"/>
      <c r="DX12" s="603"/>
      <c r="DY12" s="603"/>
      <c r="DZ12" s="603"/>
      <c r="EA12" s="603"/>
      <c r="EB12" s="603"/>
      <c r="EC12" s="637"/>
    </row>
    <row r="13" spans="2:143" ht="11.25" customHeight="1" x14ac:dyDescent="0.15">
      <c r="B13" s="599" t="s">
        <v>184</v>
      </c>
      <c r="C13" s="600"/>
      <c r="D13" s="600"/>
      <c r="E13" s="600"/>
      <c r="F13" s="600"/>
      <c r="G13" s="600"/>
      <c r="H13" s="600"/>
      <c r="I13" s="600"/>
      <c r="J13" s="600"/>
      <c r="K13" s="600"/>
      <c r="L13" s="600"/>
      <c r="M13" s="600"/>
      <c r="N13" s="600"/>
      <c r="O13" s="600"/>
      <c r="P13" s="600"/>
      <c r="Q13" s="601"/>
      <c r="R13" s="602" t="s">
        <v>63</v>
      </c>
      <c r="S13" s="603"/>
      <c r="T13" s="603"/>
      <c r="U13" s="603"/>
      <c r="V13" s="603"/>
      <c r="W13" s="603"/>
      <c r="X13" s="603"/>
      <c r="Y13" s="604"/>
      <c r="Z13" s="638" t="s">
        <v>63</v>
      </c>
      <c r="AA13" s="638"/>
      <c r="AB13" s="638"/>
      <c r="AC13" s="638"/>
      <c r="AD13" s="639" t="s">
        <v>63</v>
      </c>
      <c r="AE13" s="639"/>
      <c r="AF13" s="639"/>
      <c r="AG13" s="639"/>
      <c r="AH13" s="639"/>
      <c r="AI13" s="639"/>
      <c r="AJ13" s="639"/>
      <c r="AK13" s="639"/>
      <c r="AL13" s="605" t="s">
        <v>63</v>
      </c>
      <c r="AM13" s="606"/>
      <c r="AN13" s="606"/>
      <c r="AO13" s="640"/>
      <c r="AP13" s="599" t="s">
        <v>185</v>
      </c>
      <c r="AQ13" s="600"/>
      <c r="AR13" s="600"/>
      <c r="AS13" s="600"/>
      <c r="AT13" s="600"/>
      <c r="AU13" s="600"/>
      <c r="AV13" s="600"/>
      <c r="AW13" s="600"/>
      <c r="AX13" s="600"/>
      <c r="AY13" s="600"/>
      <c r="AZ13" s="600"/>
      <c r="BA13" s="600"/>
      <c r="BB13" s="600"/>
      <c r="BC13" s="600"/>
      <c r="BD13" s="600"/>
      <c r="BE13" s="600"/>
      <c r="BF13" s="601"/>
      <c r="BG13" s="602">
        <v>3218034</v>
      </c>
      <c r="BH13" s="603"/>
      <c r="BI13" s="603"/>
      <c r="BJ13" s="603"/>
      <c r="BK13" s="603"/>
      <c r="BL13" s="603"/>
      <c r="BM13" s="603"/>
      <c r="BN13" s="604"/>
      <c r="BO13" s="638">
        <v>64.7</v>
      </c>
      <c r="BP13" s="638"/>
      <c r="BQ13" s="638"/>
      <c r="BR13" s="638"/>
      <c r="BS13" s="639" t="s">
        <v>63</v>
      </c>
      <c r="BT13" s="639"/>
      <c r="BU13" s="639"/>
      <c r="BV13" s="639"/>
      <c r="BW13" s="639"/>
      <c r="BX13" s="639"/>
      <c r="BY13" s="639"/>
      <c r="BZ13" s="639"/>
      <c r="CA13" s="639"/>
      <c r="CB13" s="670"/>
      <c r="CD13" s="599" t="s">
        <v>186</v>
      </c>
      <c r="CE13" s="600"/>
      <c r="CF13" s="600"/>
      <c r="CG13" s="600"/>
      <c r="CH13" s="600"/>
      <c r="CI13" s="600"/>
      <c r="CJ13" s="600"/>
      <c r="CK13" s="600"/>
      <c r="CL13" s="600"/>
      <c r="CM13" s="600"/>
      <c r="CN13" s="600"/>
      <c r="CO13" s="600"/>
      <c r="CP13" s="600"/>
      <c r="CQ13" s="601"/>
      <c r="CR13" s="602">
        <v>966586</v>
      </c>
      <c r="CS13" s="603"/>
      <c r="CT13" s="603"/>
      <c r="CU13" s="603"/>
      <c r="CV13" s="603"/>
      <c r="CW13" s="603"/>
      <c r="CX13" s="603"/>
      <c r="CY13" s="604"/>
      <c r="CZ13" s="638">
        <v>7</v>
      </c>
      <c r="DA13" s="638"/>
      <c r="DB13" s="638"/>
      <c r="DC13" s="638"/>
      <c r="DD13" s="608">
        <v>442685</v>
      </c>
      <c r="DE13" s="603"/>
      <c r="DF13" s="603"/>
      <c r="DG13" s="603"/>
      <c r="DH13" s="603"/>
      <c r="DI13" s="603"/>
      <c r="DJ13" s="603"/>
      <c r="DK13" s="603"/>
      <c r="DL13" s="603"/>
      <c r="DM13" s="603"/>
      <c r="DN13" s="603"/>
      <c r="DO13" s="603"/>
      <c r="DP13" s="604"/>
      <c r="DQ13" s="608">
        <v>536244</v>
      </c>
      <c r="DR13" s="603"/>
      <c r="DS13" s="603"/>
      <c r="DT13" s="603"/>
      <c r="DU13" s="603"/>
      <c r="DV13" s="603"/>
      <c r="DW13" s="603"/>
      <c r="DX13" s="603"/>
      <c r="DY13" s="603"/>
      <c r="DZ13" s="603"/>
      <c r="EA13" s="603"/>
      <c r="EB13" s="603"/>
      <c r="EC13" s="637"/>
    </row>
    <row r="14" spans="2:143" ht="11.25" customHeight="1" x14ac:dyDescent="0.15">
      <c r="B14" s="599" t="s">
        <v>187</v>
      </c>
      <c r="C14" s="600"/>
      <c r="D14" s="600"/>
      <c r="E14" s="600"/>
      <c r="F14" s="600"/>
      <c r="G14" s="600"/>
      <c r="H14" s="600"/>
      <c r="I14" s="600"/>
      <c r="J14" s="600"/>
      <c r="K14" s="600"/>
      <c r="L14" s="600"/>
      <c r="M14" s="600"/>
      <c r="N14" s="600"/>
      <c r="O14" s="600"/>
      <c r="P14" s="600"/>
      <c r="Q14" s="601"/>
      <c r="R14" s="602">
        <v>246</v>
      </c>
      <c r="S14" s="603"/>
      <c r="T14" s="603"/>
      <c r="U14" s="603"/>
      <c r="V14" s="603"/>
      <c r="W14" s="603"/>
      <c r="X14" s="603"/>
      <c r="Y14" s="604"/>
      <c r="Z14" s="638">
        <v>0</v>
      </c>
      <c r="AA14" s="638"/>
      <c r="AB14" s="638"/>
      <c r="AC14" s="638"/>
      <c r="AD14" s="639">
        <v>246</v>
      </c>
      <c r="AE14" s="639"/>
      <c r="AF14" s="639"/>
      <c r="AG14" s="639"/>
      <c r="AH14" s="639"/>
      <c r="AI14" s="639"/>
      <c r="AJ14" s="639"/>
      <c r="AK14" s="639"/>
      <c r="AL14" s="605">
        <v>0</v>
      </c>
      <c r="AM14" s="606"/>
      <c r="AN14" s="606"/>
      <c r="AO14" s="640"/>
      <c r="AP14" s="599" t="s">
        <v>188</v>
      </c>
      <c r="AQ14" s="600"/>
      <c r="AR14" s="600"/>
      <c r="AS14" s="600"/>
      <c r="AT14" s="600"/>
      <c r="AU14" s="600"/>
      <c r="AV14" s="600"/>
      <c r="AW14" s="600"/>
      <c r="AX14" s="600"/>
      <c r="AY14" s="600"/>
      <c r="AZ14" s="600"/>
      <c r="BA14" s="600"/>
      <c r="BB14" s="600"/>
      <c r="BC14" s="600"/>
      <c r="BD14" s="600"/>
      <c r="BE14" s="600"/>
      <c r="BF14" s="601"/>
      <c r="BG14" s="602">
        <v>107501</v>
      </c>
      <c r="BH14" s="603"/>
      <c r="BI14" s="603"/>
      <c r="BJ14" s="603"/>
      <c r="BK14" s="603"/>
      <c r="BL14" s="603"/>
      <c r="BM14" s="603"/>
      <c r="BN14" s="604"/>
      <c r="BO14" s="638">
        <v>2.2000000000000002</v>
      </c>
      <c r="BP14" s="638"/>
      <c r="BQ14" s="638"/>
      <c r="BR14" s="638"/>
      <c r="BS14" s="639" t="s">
        <v>63</v>
      </c>
      <c r="BT14" s="639"/>
      <c r="BU14" s="639"/>
      <c r="BV14" s="639"/>
      <c r="BW14" s="639"/>
      <c r="BX14" s="639"/>
      <c r="BY14" s="639"/>
      <c r="BZ14" s="639"/>
      <c r="CA14" s="639"/>
      <c r="CB14" s="670"/>
      <c r="CD14" s="599" t="s">
        <v>189</v>
      </c>
      <c r="CE14" s="600"/>
      <c r="CF14" s="600"/>
      <c r="CG14" s="600"/>
      <c r="CH14" s="600"/>
      <c r="CI14" s="600"/>
      <c r="CJ14" s="600"/>
      <c r="CK14" s="600"/>
      <c r="CL14" s="600"/>
      <c r="CM14" s="600"/>
      <c r="CN14" s="600"/>
      <c r="CO14" s="600"/>
      <c r="CP14" s="600"/>
      <c r="CQ14" s="601"/>
      <c r="CR14" s="602">
        <v>704366</v>
      </c>
      <c r="CS14" s="603"/>
      <c r="CT14" s="603"/>
      <c r="CU14" s="603"/>
      <c r="CV14" s="603"/>
      <c r="CW14" s="603"/>
      <c r="CX14" s="603"/>
      <c r="CY14" s="604"/>
      <c r="CZ14" s="638">
        <v>5.0999999999999996</v>
      </c>
      <c r="DA14" s="638"/>
      <c r="DB14" s="638"/>
      <c r="DC14" s="638"/>
      <c r="DD14" s="608">
        <v>71626</v>
      </c>
      <c r="DE14" s="603"/>
      <c r="DF14" s="603"/>
      <c r="DG14" s="603"/>
      <c r="DH14" s="603"/>
      <c r="DI14" s="603"/>
      <c r="DJ14" s="603"/>
      <c r="DK14" s="603"/>
      <c r="DL14" s="603"/>
      <c r="DM14" s="603"/>
      <c r="DN14" s="603"/>
      <c r="DO14" s="603"/>
      <c r="DP14" s="604"/>
      <c r="DQ14" s="608">
        <v>633753</v>
      </c>
      <c r="DR14" s="603"/>
      <c r="DS14" s="603"/>
      <c r="DT14" s="603"/>
      <c r="DU14" s="603"/>
      <c r="DV14" s="603"/>
      <c r="DW14" s="603"/>
      <c r="DX14" s="603"/>
      <c r="DY14" s="603"/>
      <c r="DZ14" s="603"/>
      <c r="EA14" s="603"/>
      <c r="EB14" s="603"/>
      <c r="EC14" s="637"/>
    </row>
    <row r="15" spans="2:143" ht="11.25" customHeight="1" x14ac:dyDescent="0.15">
      <c r="B15" s="599" t="s">
        <v>190</v>
      </c>
      <c r="C15" s="600"/>
      <c r="D15" s="600"/>
      <c r="E15" s="600"/>
      <c r="F15" s="600"/>
      <c r="G15" s="600"/>
      <c r="H15" s="600"/>
      <c r="I15" s="600"/>
      <c r="J15" s="600"/>
      <c r="K15" s="600"/>
      <c r="L15" s="600"/>
      <c r="M15" s="600"/>
      <c r="N15" s="600"/>
      <c r="O15" s="600"/>
      <c r="P15" s="600"/>
      <c r="Q15" s="601"/>
      <c r="R15" s="602" t="s">
        <v>63</v>
      </c>
      <c r="S15" s="603"/>
      <c r="T15" s="603"/>
      <c r="U15" s="603"/>
      <c r="V15" s="603"/>
      <c r="W15" s="603"/>
      <c r="X15" s="603"/>
      <c r="Y15" s="604"/>
      <c r="Z15" s="638" t="s">
        <v>63</v>
      </c>
      <c r="AA15" s="638"/>
      <c r="AB15" s="638"/>
      <c r="AC15" s="638"/>
      <c r="AD15" s="639" t="s">
        <v>63</v>
      </c>
      <c r="AE15" s="639"/>
      <c r="AF15" s="639"/>
      <c r="AG15" s="639"/>
      <c r="AH15" s="639"/>
      <c r="AI15" s="639"/>
      <c r="AJ15" s="639"/>
      <c r="AK15" s="639"/>
      <c r="AL15" s="605" t="s">
        <v>63</v>
      </c>
      <c r="AM15" s="606"/>
      <c r="AN15" s="606"/>
      <c r="AO15" s="640"/>
      <c r="AP15" s="599" t="s">
        <v>191</v>
      </c>
      <c r="AQ15" s="600"/>
      <c r="AR15" s="600"/>
      <c r="AS15" s="600"/>
      <c r="AT15" s="600"/>
      <c r="AU15" s="600"/>
      <c r="AV15" s="600"/>
      <c r="AW15" s="600"/>
      <c r="AX15" s="600"/>
      <c r="AY15" s="600"/>
      <c r="AZ15" s="600"/>
      <c r="BA15" s="600"/>
      <c r="BB15" s="600"/>
      <c r="BC15" s="600"/>
      <c r="BD15" s="600"/>
      <c r="BE15" s="600"/>
      <c r="BF15" s="601"/>
      <c r="BG15" s="602">
        <v>188761</v>
      </c>
      <c r="BH15" s="603"/>
      <c r="BI15" s="603"/>
      <c r="BJ15" s="603"/>
      <c r="BK15" s="603"/>
      <c r="BL15" s="603"/>
      <c r="BM15" s="603"/>
      <c r="BN15" s="604"/>
      <c r="BO15" s="638">
        <v>3.8</v>
      </c>
      <c r="BP15" s="638"/>
      <c r="BQ15" s="638"/>
      <c r="BR15" s="638"/>
      <c r="BS15" s="639" t="s">
        <v>63</v>
      </c>
      <c r="BT15" s="639"/>
      <c r="BU15" s="639"/>
      <c r="BV15" s="639"/>
      <c r="BW15" s="639"/>
      <c r="BX15" s="639"/>
      <c r="BY15" s="639"/>
      <c r="BZ15" s="639"/>
      <c r="CA15" s="639"/>
      <c r="CB15" s="670"/>
      <c r="CD15" s="599" t="s">
        <v>192</v>
      </c>
      <c r="CE15" s="600"/>
      <c r="CF15" s="600"/>
      <c r="CG15" s="600"/>
      <c r="CH15" s="600"/>
      <c r="CI15" s="600"/>
      <c r="CJ15" s="600"/>
      <c r="CK15" s="600"/>
      <c r="CL15" s="600"/>
      <c r="CM15" s="600"/>
      <c r="CN15" s="600"/>
      <c r="CO15" s="600"/>
      <c r="CP15" s="600"/>
      <c r="CQ15" s="601"/>
      <c r="CR15" s="602">
        <v>1378076</v>
      </c>
      <c r="CS15" s="603"/>
      <c r="CT15" s="603"/>
      <c r="CU15" s="603"/>
      <c r="CV15" s="603"/>
      <c r="CW15" s="603"/>
      <c r="CX15" s="603"/>
      <c r="CY15" s="604"/>
      <c r="CZ15" s="638">
        <v>10</v>
      </c>
      <c r="DA15" s="638"/>
      <c r="DB15" s="638"/>
      <c r="DC15" s="638"/>
      <c r="DD15" s="608">
        <v>58950</v>
      </c>
      <c r="DE15" s="603"/>
      <c r="DF15" s="603"/>
      <c r="DG15" s="603"/>
      <c r="DH15" s="603"/>
      <c r="DI15" s="603"/>
      <c r="DJ15" s="603"/>
      <c r="DK15" s="603"/>
      <c r="DL15" s="603"/>
      <c r="DM15" s="603"/>
      <c r="DN15" s="603"/>
      <c r="DO15" s="603"/>
      <c r="DP15" s="604"/>
      <c r="DQ15" s="608">
        <v>1104871</v>
      </c>
      <c r="DR15" s="603"/>
      <c r="DS15" s="603"/>
      <c r="DT15" s="603"/>
      <c r="DU15" s="603"/>
      <c r="DV15" s="603"/>
      <c r="DW15" s="603"/>
      <c r="DX15" s="603"/>
      <c r="DY15" s="603"/>
      <c r="DZ15" s="603"/>
      <c r="EA15" s="603"/>
      <c r="EB15" s="603"/>
      <c r="EC15" s="637"/>
    </row>
    <row r="16" spans="2:143" ht="11.25" customHeight="1" x14ac:dyDescent="0.15">
      <c r="B16" s="599" t="s">
        <v>193</v>
      </c>
      <c r="C16" s="600"/>
      <c r="D16" s="600"/>
      <c r="E16" s="600"/>
      <c r="F16" s="600"/>
      <c r="G16" s="600"/>
      <c r="H16" s="600"/>
      <c r="I16" s="600"/>
      <c r="J16" s="600"/>
      <c r="K16" s="600"/>
      <c r="L16" s="600"/>
      <c r="M16" s="600"/>
      <c r="N16" s="600"/>
      <c r="O16" s="600"/>
      <c r="P16" s="600"/>
      <c r="Q16" s="601"/>
      <c r="R16" s="602">
        <v>16914</v>
      </c>
      <c r="S16" s="603"/>
      <c r="T16" s="603"/>
      <c r="U16" s="603"/>
      <c r="V16" s="603"/>
      <c r="W16" s="603"/>
      <c r="X16" s="603"/>
      <c r="Y16" s="604"/>
      <c r="Z16" s="638">
        <v>0.1</v>
      </c>
      <c r="AA16" s="638"/>
      <c r="AB16" s="638"/>
      <c r="AC16" s="638"/>
      <c r="AD16" s="639">
        <v>16914</v>
      </c>
      <c r="AE16" s="639"/>
      <c r="AF16" s="639"/>
      <c r="AG16" s="639"/>
      <c r="AH16" s="639"/>
      <c r="AI16" s="639"/>
      <c r="AJ16" s="639"/>
      <c r="AK16" s="639"/>
      <c r="AL16" s="605">
        <v>0.2</v>
      </c>
      <c r="AM16" s="606"/>
      <c r="AN16" s="606"/>
      <c r="AO16" s="640"/>
      <c r="AP16" s="599" t="s">
        <v>194</v>
      </c>
      <c r="AQ16" s="600"/>
      <c r="AR16" s="600"/>
      <c r="AS16" s="600"/>
      <c r="AT16" s="600"/>
      <c r="AU16" s="600"/>
      <c r="AV16" s="600"/>
      <c r="AW16" s="600"/>
      <c r="AX16" s="600"/>
      <c r="AY16" s="600"/>
      <c r="AZ16" s="600"/>
      <c r="BA16" s="600"/>
      <c r="BB16" s="600"/>
      <c r="BC16" s="600"/>
      <c r="BD16" s="600"/>
      <c r="BE16" s="600"/>
      <c r="BF16" s="601"/>
      <c r="BG16" s="602" t="s">
        <v>63</v>
      </c>
      <c r="BH16" s="603"/>
      <c r="BI16" s="603"/>
      <c r="BJ16" s="603"/>
      <c r="BK16" s="603"/>
      <c r="BL16" s="603"/>
      <c r="BM16" s="603"/>
      <c r="BN16" s="604"/>
      <c r="BO16" s="638" t="s">
        <v>63</v>
      </c>
      <c r="BP16" s="638"/>
      <c r="BQ16" s="638"/>
      <c r="BR16" s="638"/>
      <c r="BS16" s="639" t="s">
        <v>63</v>
      </c>
      <c r="BT16" s="639"/>
      <c r="BU16" s="639"/>
      <c r="BV16" s="639"/>
      <c r="BW16" s="639"/>
      <c r="BX16" s="639"/>
      <c r="BY16" s="639"/>
      <c r="BZ16" s="639"/>
      <c r="CA16" s="639"/>
      <c r="CB16" s="670"/>
      <c r="CD16" s="599" t="s">
        <v>195</v>
      </c>
      <c r="CE16" s="600"/>
      <c r="CF16" s="600"/>
      <c r="CG16" s="600"/>
      <c r="CH16" s="600"/>
      <c r="CI16" s="600"/>
      <c r="CJ16" s="600"/>
      <c r="CK16" s="600"/>
      <c r="CL16" s="600"/>
      <c r="CM16" s="600"/>
      <c r="CN16" s="600"/>
      <c r="CO16" s="600"/>
      <c r="CP16" s="600"/>
      <c r="CQ16" s="601"/>
      <c r="CR16" s="602">
        <v>2367</v>
      </c>
      <c r="CS16" s="603"/>
      <c r="CT16" s="603"/>
      <c r="CU16" s="603"/>
      <c r="CV16" s="603"/>
      <c r="CW16" s="603"/>
      <c r="CX16" s="603"/>
      <c r="CY16" s="604"/>
      <c r="CZ16" s="638">
        <v>0</v>
      </c>
      <c r="DA16" s="638"/>
      <c r="DB16" s="638"/>
      <c r="DC16" s="638"/>
      <c r="DD16" s="608" t="s">
        <v>63</v>
      </c>
      <c r="DE16" s="603"/>
      <c r="DF16" s="603"/>
      <c r="DG16" s="603"/>
      <c r="DH16" s="603"/>
      <c r="DI16" s="603"/>
      <c r="DJ16" s="603"/>
      <c r="DK16" s="603"/>
      <c r="DL16" s="603"/>
      <c r="DM16" s="603"/>
      <c r="DN16" s="603"/>
      <c r="DO16" s="603"/>
      <c r="DP16" s="604"/>
      <c r="DQ16" s="608">
        <v>1965</v>
      </c>
      <c r="DR16" s="603"/>
      <c r="DS16" s="603"/>
      <c r="DT16" s="603"/>
      <c r="DU16" s="603"/>
      <c r="DV16" s="603"/>
      <c r="DW16" s="603"/>
      <c r="DX16" s="603"/>
      <c r="DY16" s="603"/>
      <c r="DZ16" s="603"/>
      <c r="EA16" s="603"/>
      <c r="EB16" s="603"/>
      <c r="EC16" s="637"/>
    </row>
    <row r="17" spans="2:133" ht="11.25" customHeight="1" x14ac:dyDescent="0.15">
      <c r="B17" s="599" t="s">
        <v>196</v>
      </c>
      <c r="C17" s="600"/>
      <c r="D17" s="600"/>
      <c r="E17" s="600"/>
      <c r="F17" s="600"/>
      <c r="G17" s="600"/>
      <c r="H17" s="600"/>
      <c r="I17" s="600"/>
      <c r="J17" s="600"/>
      <c r="K17" s="600"/>
      <c r="L17" s="600"/>
      <c r="M17" s="600"/>
      <c r="N17" s="600"/>
      <c r="O17" s="600"/>
      <c r="P17" s="600"/>
      <c r="Q17" s="601"/>
      <c r="R17" s="602">
        <v>59312</v>
      </c>
      <c r="S17" s="603"/>
      <c r="T17" s="603"/>
      <c r="U17" s="603"/>
      <c r="V17" s="603"/>
      <c r="W17" s="603"/>
      <c r="X17" s="603"/>
      <c r="Y17" s="604"/>
      <c r="Z17" s="638">
        <v>0.4</v>
      </c>
      <c r="AA17" s="638"/>
      <c r="AB17" s="638"/>
      <c r="AC17" s="638"/>
      <c r="AD17" s="639">
        <v>59312</v>
      </c>
      <c r="AE17" s="639"/>
      <c r="AF17" s="639"/>
      <c r="AG17" s="639"/>
      <c r="AH17" s="639"/>
      <c r="AI17" s="639"/>
      <c r="AJ17" s="639"/>
      <c r="AK17" s="639"/>
      <c r="AL17" s="605">
        <v>0.7</v>
      </c>
      <c r="AM17" s="606"/>
      <c r="AN17" s="606"/>
      <c r="AO17" s="640"/>
      <c r="AP17" s="599" t="s">
        <v>197</v>
      </c>
      <c r="AQ17" s="600"/>
      <c r="AR17" s="600"/>
      <c r="AS17" s="600"/>
      <c r="AT17" s="600"/>
      <c r="AU17" s="600"/>
      <c r="AV17" s="600"/>
      <c r="AW17" s="600"/>
      <c r="AX17" s="600"/>
      <c r="AY17" s="600"/>
      <c r="AZ17" s="600"/>
      <c r="BA17" s="600"/>
      <c r="BB17" s="600"/>
      <c r="BC17" s="600"/>
      <c r="BD17" s="600"/>
      <c r="BE17" s="600"/>
      <c r="BF17" s="601"/>
      <c r="BG17" s="602" t="s">
        <v>63</v>
      </c>
      <c r="BH17" s="603"/>
      <c r="BI17" s="603"/>
      <c r="BJ17" s="603"/>
      <c r="BK17" s="603"/>
      <c r="BL17" s="603"/>
      <c r="BM17" s="603"/>
      <c r="BN17" s="604"/>
      <c r="BO17" s="638" t="s">
        <v>63</v>
      </c>
      <c r="BP17" s="638"/>
      <c r="BQ17" s="638"/>
      <c r="BR17" s="638"/>
      <c r="BS17" s="639" t="s">
        <v>63</v>
      </c>
      <c r="BT17" s="639"/>
      <c r="BU17" s="639"/>
      <c r="BV17" s="639"/>
      <c r="BW17" s="639"/>
      <c r="BX17" s="639"/>
      <c r="BY17" s="639"/>
      <c r="BZ17" s="639"/>
      <c r="CA17" s="639"/>
      <c r="CB17" s="670"/>
      <c r="CD17" s="599" t="s">
        <v>198</v>
      </c>
      <c r="CE17" s="600"/>
      <c r="CF17" s="600"/>
      <c r="CG17" s="600"/>
      <c r="CH17" s="600"/>
      <c r="CI17" s="600"/>
      <c r="CJ17" s="600"/>
      <c r="CK17" s="600"/>
      <c r="CL17" s="600"/>
      <c r="CM17" s="600"/>
      <c r="CN17" s="600"/>
      <c r="CO17" s="600"/>
      <c r="CP17" s="600"/>
      <c r="CQ17" s="601"/>
      <c r="CR17" s="602">
        <v>1141780</v>
      </c>
      <c r="CS17" s="603"/>
      <c r="CT17" s="603"/>
      <c r="CU17" s="603"/>
      <c r="CV17" s="603"/>
      <c r="CW17" s="603"/>
      <c r="CX17" s="603"/>
      <c r="CY17" s="604"/>
      <c r="CZ17" s="638">
        <v>8.3000000000000007</v>
      </c>
      <c r="DA17" s="638"/>
      <c r="DB17" s="638"/>
      <c r="DC17" s="638"/>
      <c r="DD17" s="608" t="s">
        <v>63</v>
      </c>
      <c r="DE17" s="603"/>
      <c r="DF17" s="603"/>
      <c r="DG17" s="603"/>
      <c r="DH17" s="603"/>
      <c r="DI17" s="603"/>
      <c r="DJ17" s="603"/>
      <c r="DK17" s="603"/>
      <c r="DL17" s="603"/>
      <c r="DM17" s="603"/>
      <c r="DN17" s="603"/>
      <c r="DO17" s="603"/>
      <c r="DP17" s="604"/>
      <c r="DQ17" s="608">
        <v>1124793</v>
      </c>
      <c r="DR17" s="603"/>
      <c r="DS17" s="603"/>
      <c r="DT17" s="603"/>
      <c r="DU17" s="603"/>
      <c r="DV17" s="603"/>
      <c r="DW17" s="603"/>
      <c r="DX17" s="603"/>
      <c r="DY17" s="603"/>
      <c r="DZ17" s="603"/>
      <c r="EA17" s="603"/>
      <c r="EB17" s="603"/>
      <c r="EC17" s="637"/>
    </row>
    <row r="18" spans="2:133" ht="11.25" customHeight="1" x14ac:dyDescent="0.15">
      <c r="B18" s="599" t="s">
        <v>199</v>
      </c>
      <c r="C18" s="600"/>
      <c r="D18" s="600"/>
      <c r="E18" s="600"/>
      <c r="F18" s="600"/>
      <c r="G18" s="600"/>
      <c r="H18" s="600"/>
      <c r="I18" s="600"/>
      <c r="J18" s="600"/>
      <c r="K18" s="600"/>
      <c r="L18" s="600"/>
      <c r="M18" s="600"/>
      <c r="N18" s="600"/>
      <c r="O18" s="600"/>
      <c r="P18" s="600"/>
      <c r="Q18" s="601"/>
      <c r="R18" s="602">
        <v>11802</v>
      </c>
      <c r="S18" s="603"/>
      <c r="T18" s="603"/>
      <c r="U18" s="603"/>
      <c r="V18" s="603"/>
      <c r="W18" s="603"/>
      <c r="X18" s="603"/>
      <c r="Y18" s="604"/>
      <c r="Z18" s="638">
        <v>0.1</v>
      </c>
      <c r="AA18" s="638"/>
      <c r="AB18" s="638"/>
      <c r="AC18" s="638"/>
      <c r="AD18" s="639">
        <v>11802</v>
      </c>
      <c r="AE18" s="639"/>
      <c r="AF18" s="639"/>
      <c r="AG18" s="639"/>
      <c r="AH18" s="639"/>
      <c r="AI18" s="639"/>
      <c r="AJ18" s="639"/>
      <c r="AK18" s="639"/>
      <c r="AL18" s="605">
        <v>0.1</v>
      </c>
      <c r="AM18" s="606"/>
      <c r="AN18" s="606"/>
      <c r="AO18" s="640"/>
      <c r="AP18" s="599" t="s">
        <v>200</v>
      </c>
      <c r="AQ18" s="600"/>
      <c r="AR18" s="600"/>
      <c r="AS18" s="600"/>
      <c r="AT18" s="600"/>
      <c r="AU18" s="600"/>
      <c r="AV18" s="600"/>
      <c r="AW18" s="600"/>
      <c r="AX18" s="600"/>
      <c r="AY18" s="600"/>
      <c r="AZ18" s="600"/>
      <c r="BA18" s="600"/>
      <c r="BB18" s="600"/>
      <c r="BC18" s="600"/>
      <c r="BD18" s="600"/>
      <c r="BE18" s="600"/>
      <c r="BF18" s="601"/>
      <c r="BG18" s="602" t="s">
        <v>63</v>
      </c>
      <c r="BH18" s="603"/>
      <c r="BI18" s="603"/>
      <c r="BJ18" s="603"/>
      <c r="BK18" s="603"/>
      <c r="BL18" s="603"/>
      <c r="BM18" s="603"/>
      <c r="BN18" s="604"/>
      <c r="BO18" s="638" t="s">
        <v>63</v>
      </c>
      <c r="BP18" s="638"/>
      <c r="BQ18" s="638"/>
      <c r="BR18" s="638"/>
      <c r="BS18" s="639" t="s">
        <v>63</v>
      </c>
      <c r="BT18" s="639"/>
      <c r="BU18" s="639"/>
      <c r="BV18" s="639"/>
      <c r="BW18" s="639"/>
      <c r="BX18" s="639"/>
      <c r="BY18" s="639"/>
      <c r="BZ18" s="639"/>
      <c r="CA18" s="639"/>
      <c r="CB18" s="670"/>
      <c r="CD18" s="599" t="s">
        <v>201</v>
      </c>
      <c r="CE18" s="600"/>
      <c r="CF18" s="600"/>
      <c r="CG18" s="600"/>
      <c r="CH18" s="600"/>
      <c r="CI18" s="600"/>
      <c r="CJ18" s="600"/>
      <c r="CK18" s="600"/>
      <c r="CL18" s="600"/>
      <c r="CM18" s="600"/>
      <c r="CN18" s="600"/>
      <c r="CO18" s="600"/>
      <c r="CP18" s="600"/>
      <c r="CQ18" s="601"/>
      <c r="CR18" s="602" t="s">
        <v>63</v>
      </c>
      <c r="CS18" s="603"/>
      <c r="CT18" s="603"/>
      <c r="CU18" s="603"/>
      <c r="CV18" s="603"/>
      <c r="CW18" s="603"/>
      <c r="CX18" s="603"/>
      <c r="CY18" s="604"/>
      <c r="CZ18" s="638" t="s">
        <v>63</v>
      </c>
      <c r="DA18" s="638"/>
      <c r="DB18" s="638"/>
      <c r="DC18" s="638"/>
      <c r="DD18" s="608" t="s">
        <v>63</v>
      </c>
      <c r="DE18" s="603"/>
      <c r="DF18" s="603"/>
      <c r="DG18" s="603"/>
      <c r="DH18" s="603"/>
      <c r="DI18" s="603"/>
      <c r="DJ18" s="603"/>
      <c r="DK18" s="603"/>
      <c r="DL18" s="603"/>
      <c r="DM18" s="603"/>
      <c r="DN18" s="603"/>
      <c r="DO18" s="603"/>
      <c r="DP18" s="604"/>
      <c r="DQ18" s="608" t="s">
        <v>63</v>
      </c>
      <c r="DR18" s="603"/>
      <c r="DS18" s="603"/>
      <c r="DT18" s="603"/>
      <c r="DU18" s="603"/>
      <c r="DV18" s="603"/>
      <c r="DW18" s="603"/>
      <c r="DX18" s="603"/>
      <c r="DY18" s="603"/>
      <c r="DZ18" s="603"/>
      <c r="EA18" s="603"/>
      <c r="EB18" s="603"/>
      <c r="EC18" s="637"/>
    </row>
    <row r="19" spans="2:133" ht="11.25" customHeight="1" x14ac:dyDescent="0.15">
      <c r="B19" s="599" t="s">
        <v>202</v>
      </c>
      <c r="C19" s="600"/>
      <c r="D19" s="600"/>
      <c r="E19" s="600"/>
      <c r="F19" s="600"/>
      <c r="G19" s="600"/>
      <c r="H19" s="600"/>
      <c r="I19" s="600"/>
      <c r="J19" s="600"/>
      <c r="K19" s="600"/>
      <c r="L19" s="600"/>
      <c r="M19" s="600"/>
      <c r="N19" s="600"/>
      <c r="O19" s="600"/>
      <c r="P19" s="600"/>
      <c r="Q19" s="601"/>
      <c r="R19" s="602">
        <v>11173</v>
      </c>
      <c r="S19" s="603"/>
      <c r="T19" s="603"/>
      <c r="U19" s="603"/>
      <c r="V19" s="603"/>
      <c r="W19" s="603"/>
      <c r="X19" s="603"/>
      <c r="Y19" s="604"/>
      <c r="Z19" s="638">
        <v>0.1</v>
      </c>
      <c r="AA19" s="638"/>
      <c r="AB19" s="638"/>
      <c r="AC19" s="638"/>
      <c r="AD19" s="639">
        <v>11173</v>
      </c>
      <c r="AE19" s="639"/>
      <c r="AF19" s="639"/>
      <c r="AG19" s="639"/>
      <c r="AH19" s="639"/>
      <c r="AI19" s="639"/>
      <c r="AJ19" s="639"/>
      <c r="AK19" s="639"/>
      <c r="AL19" s="605">
        <v>0.1</v>
      </c>
      <c r="AM19" s="606"/>
      <c r="AN19" s="606"/>
      <c r="AO19" s="640"/>
      <c r="AP19" s="599" t="s">
        <v>203</v>
      </c>
      <c r="AQ19" s="600"/>
      <c r="AR19" s="600"/>
      <c r="AS19" s="600"/>
      <c r="AT19" s="600"/>
      <c r="AU19" s="600"/>
      <c r="AV19" s="600"/>
      <c r="AW19" s="600"/>
      <c r="AX19" s="600"/>
      <c r="AY19" s="600"/>
      <c r="AZ19" s="600"/>
      <c r="BA19" s="600"/>
      <c r="BB19" s="600"/>
      <c r="BC19" s="600"/>
      <c r="BD19" s="600"/>
      <c r="BE19" s="600"/>
      <c r="BF19" s="601"/>
      <c r="BG19" s="602">
        <v>177811</v>
      </c>
      <c r="BH19" s="603"/>
      <c r="BI19" s="603"/>
      <c r="BJ19" s="603"/>
      <c r="BK19" s="603"/>
      <c r="BL19" s="603"/>
      <c r="BM19" s="603"/>
      <c r="BN19" s="604"/>
      <c r="BO19" s="638">
        <v>3.6</v>
      </c>
      <c r="BP19" s="638"/>
      <c r="BQ19" s="638"/>
      <c r="BR19" s="638"/>
      <c r="BS19" s="639" t="s">
        <v>63</v>
      </c>
      <c r="BT19" s="639"/>
      <c r="BU19" s="639"/>
      <c r="BV19" s="639"/>
      <c r="BW19" s="639"/>
      <c r="BX19" s="639"/>
      <c r="BY19" s="639"/>
      <c r="BZ19" s="639"/>
      <c r="CA19" s="639"/>
      <c r="CB19" s="670"/>
      <c r="CD19" s="599" t="s">
        <v>204</v>
      </c>
      <c r="CE19" s="600"/>
      <c r="CF19" s="600"/>
      <c r="CG19" s="600"/>
      <c r="CH19" s="600"/>
      <c r="CI19" s="600"/>
      <c r="CJ19" s="600"/>
      <c r="CK19" s="600"/>
      <c r="CL19" s="600"/>
      <c r="CM19" s="600"/>
      <c r="CN19" s="600"/>
      <c r="CO19" s="600"/>
      <c r="CP19" s="600"/>
      <c r="CQ19" s="601"/>
      <c r="CR19" s="602" t="s">
        <v>63</v>
      </c>
      <c r="CS19" s="603"/>
      <c r="CT19" s="603"/>
      <c r="CU19" s="603"/>
      <c r="CV19" s="603"/>
      <c r="CW19" s="603"/>
      <c r="CX19" s="603"/>
      <c r="CY19" s="604"/>
      <c r="CZ19" s="638" t="s">
        <v>63</v>
      </c>
      <c r="DA19" s="638"/>
      <c r="DB19" s="638"/>
      <c r="DC19" s="638"/>
      <c r="DD19" s="608" t="s">
        <v>63</v>
      </c>
      <c r="DE19" s="603"/>
      <c r="DF19" s="603"/>
      <c r="DG19" s="603"/>
      <c r="DH19" s="603"/>
      <c r="DI19" s="603"/>
      <c r="DJ19" s="603"/>
      <c r="DK19" s="603"/>
      <c r="DL19" s="603"/>
      <c r="DM19" s="603"/>
      <c r="DN19" s="603"/>
      <c r="DO19" s="603"/>
      <c r="DP19" s="604"/>
      <c r="DQ19" s="608" t="s">
        <v>63</v>
      </c>
      <c r="DR19" s="603"/>
      <c r="DS19" s="603"/>
      <c r="DT19" s="603"/>
      <c r="DU19" s="603"/>
      <c r="DV19" s="603"/>
      <c r="DW19" s="603"/>
      <c r="DX19" s="603"/>
      <c r="DY19" s="603"/>
      <c r="DZ19" s="603"/>
      <c r="EA19" s="603"/>
      <c r="EB19" s="603"/>
      <c r="EC19" s="637"/>
    </row>
    <row r="20" spans="2:133" ht="11.25" customHeight="1" x14ac:dyDescent="0.15">
      <c r="B20" s="671" t="s">
        <v>205</v>
      </c>
      <c r="C20" s="672"/>
      <c r="D20" s="672"/>
      <c r="E20" s="672"/>
      <c r="F20" s="672"/>
      <c r="G20" s="672"/>
      <c r="H20" s="672"/>
      <c r="I20" s="672"/>
      <c r="J20" s="672"/>
      <c r="K20" s="672"/>
      <c r="L20" s="672"/>
      <c r="M20" s="672"/>
      <c r="N20" s="672"/>
      <c r="O20" s="672"/>
      <c r="P20" s="672"/>
      <c r="Q20" s="673"/>
      <c r="R20" s="602">
        <v>629</v>
      </c>
      <c r="S20" s="603"/>
      <c r="T20" s="603"/>
      <c r="U20" s="603"/>
      <c r="V20" s="603"/>
      <c r="W20" s="603"/>
      <c r="X20" s="603"/>
      <c r="Y20" s="604"/>
      <c r="Z20" s="638">
        <v>0</v>
      </c>
      <c r="AA20" s="638"/>
      <c r="AB20" s="638"/>
      <c r="AC20" s="638"/>
      <c r="AD20" s="639">
        <v>629</v>
      </c>
      <c r="AE20" s="639"/>
      <c r="AF20" s="639"/>
      <c r="AG20" s="639"/>
      <c r="AH20" s="639"/>
      <c r="AI20" s="639"/>
      <c r="AJ20" s="639"/>
      <c r="AK20" s="639"/>
      <c r="AL20" s="605">
        <v>0</v>
      </c>
      <c r="AM20" s="606"/>
      <c r="AN20" s="606"/>
      <c r="AO20" s="640"/>
      <c r="AP20" s="599" t="s">
        <v>206</v>
      </c>
      <c r="AQ20" s="600"/>
      <c r="AR20" s="600"/>
      <c r="AS20" s="600"/>
      <c r="AT20" s="600"/>
      <c r="AU20" s="600"/>
      <c r="AV20" s="600"/>
      <c r="AW20" s="600"/>
      <c r="AX20" s="600"/>
      <c r="AY20" s="600"/>
      <c r="AZ20" s="600"/>
      <c r="BA20" s="600"/>
      <c r="BB20" s="600"/>
      <c r="BC20" s="600"/>
      <c r="BD20" s="600"/>
      <c r="BE20" s="600"/>
      <c r="BF20" s="601"/>
      <c r="BG20" s="602">
        <v>177811</v>
      </c>
      <c r="BH20" s="603"/>
      <c r="BI20" s="603"/>
      <c r="BJ20" s="603"/>
      <c r="BK20" s="603"/>
      <c r="BL20" s="603"/>
      <c r="BM20" s="603"/>
      <c r="BN20" s="604"/>
      <c r="BO20" s="638">
        <v>3.6</v>
      </c>
      <c r="BP20" s="638"/>
      <c r="BQ20" s="638"/>
      <c r="BR20" s="638"/>
      <c r="BS20" s="639" t="s">
        <v>63</v>
      </c>
      <c r="BT20" s="639"/>
      <c r="BU20" s="639"/>
      <c r="BV20" s="639"/>
      <c r="BW20" s="639"/>
      <c r="BX20" s="639"/>
      <c r="BY20" s="639"/>
      <c r="BZ20" s="639"/>
      <c r="CA20" s="639"/>
      <c r="CB20" s="670"/>
      <c r="CD20" s="599" t="s">
        <v>207</v>
      </c>
      <c r="CE20" s="600"/>
      <c r="CF20" s="600"/>
      <c r="CG20" s="600"/>
      <c r="CH20" s="600"/>
      <c r="CI20" s="600"/>
      <c r="CJ20" s="600"/>
      <c r="CK20" s="600"/>
      <c r="CL20" s="600"/>
      <c r="CM20" s="600"/>
      <c r="CN20" s="600"/>
      <c r="CO20" s="600"/>
      <c r="CP20" s="600"/>
      <c r="CQ20" s="601"/>
      <c r="CR20" s="602">
        <v>13818934</v>
      </c>
      <c r="CS20" s="603"/>
      <c r="CT20" s="603"/>
      <c r="CU20" s="603"/>
      <c r="CV20" s="603"/>
      <c r="CW20" s="603"/>
      <c r="CX20" s="603"/>
      <c r="CY20" s="604"/>
      <c r="CZ20" s="638">
        <v>100</v>
      </c>
      <c r="DA20" s="638"/>
      <c r="DB20" s="638"/>
      <c r="DC20" s="638"/>
      <c r="DD20" s="608">
        <v>907611</v>
      </c>
      <c r="DE20" s="603"/>
      <c r="DF20" s="603"/>
      <c r="DG20" s="603"/>
      <c r="DH20" s="603"/>
      <c r="DI20" s="603"/>
      <c r="DJ20" s="603"/>
      <c r="DK20" s="603"/>
      <c r="DL20" s="603"/>
      <c r="DM20" s="603"/>
      <c r="DN20" s="603"/>
      <c r="DO20" s="603"/>
      <c r="DP20" s="604"/>
      <c r="DQ20" s="608">
        <v>9213813</v>
      </c>
      <c r="DR20" s="603"/>
      <c r="DS20" s="603"/>
      <c r="DT20" s="603"/>
      <c r="DU20" s="603"/>
      <c r="DV20" s="603"/>
      <c r="DW20" s="603"/>
      <c r="DX20" s="603"/>
      <c r="DY20" s="603"/>
      <c r="DZ20" s="603"/>
      <c r="EA20" s="603"/>
      <c r="EB20" s="603"/>
      <c r="EC20" s="637"/>
    </row>
    <row r="21" spans="2:133" ht="11.25" customHeight="1" x14ac:dyDescent="0.15">
      <c r="B21" s="599" t="s">
        <v>208</v>
      </c>
      <c r="C21" s="600"/>
      <c r="D21" s="600"/>
      <c r="E21" s="600"/>
      <c r="F21" s="600"/>
      <c r="G21" s="600"/>
      <c r="H21" s="600"/>
      <c r="I21" s="600"/>
      <c r="J21" s="600"/>
      <c r="K21" s="600"/>
      <c r="L21" s="600"/>
      <c r="M21" s="600"/>
      <c r="N21" s="600"/>
      <c r="O21" s="600"/>
      <c r="P21" s="600"/>
      <c r="Q21" s="601"/>
      <c r="R21" s="602">
        <v>2341130</v>
      </c>
      <c r="S21" s="603"/>
      <c r="T21" s="603"/>
      <c r="U21" s="603"/>
      <c r="V21" s="603"/>
      <c r="W21" s="603"/>
      <c r="X21" s="603"/>
      <c r="Y21" s="604"/>
      <c r="Z21" s="638">
        <v>15.6</v>
      </c>
      <c r="AA21" s="638"/>
      <c r="AB21" s="638"/>
      <c r="AC21" s="638"/>
      <c r="AD21" s="639">
        <v>2045582</v>
      </c>
      <c r="AE21" s="639"/>
      <c r="AF21" s="639"/>
      <c r="AG21" s="639"/>
      <c r="AH21" s="639"/>
      <c r="AI21" s="639"/>
      <c r="AJ21" s="639"/>
      <c r="AK21" s="639"/>
      <c r="AL21" s="605">
        <v>25.4</v>
      </c>
      <c r="AM21" s="606"/>
      <c r="AN21" s="606"/>
      <c r="AO21" s="640"/>
      <c r="AP21" s="599" t="s">
        <v>209</v>
      </c>
      <c r="AQ21" s="674"/>
      <c r="AR21" s="674"/>
      <c r="AS21" s="674"/>
      <c r="AT21" s="674"/>
      <c r="AU21" s="674"/>
      <c r="AV21" s="674"/>
      <c r="AW21" s="674"/>
      <c r="AX21" s="674"/>
      <c r="AY21" s="674"/>
      <c r="AZ21" s="674"/>
      <c r="BA21" s="674"/>
      <c r="BB21" s="674"/>
      <c r="BC21" s="674"/>
      <c r="BD21" s="674"/>
      <c r="BE21" s="674"/>
      <c r="BF21" s="675"/>
      <c r="BG21" s="602">
        <v>177811</v>
      </c>
      <c r="BH21" s="603"/>
      <c r="BI21" s="603"/>
      <c r="BJ21" s="603"/>
      <c r="BK21" s="603"/>
      <c r="BL21" s="603"/>
      <c r="BM21" s="603"/>
      <c r="BN21" s="604"/>
      <c r="BO21" s="638">
        <v>3.6</v>
      </c>
      <c r="BP21" s="638"/>
      <c r="BQ21" s="638"/>
      <c r="BR21" s="638"/>
      <c r="BS21" s="639" t="s">
        <v>63</v>
      </c>
      <c r="BT21" s="639"/>
      <c r="BU21" s="639"/>
      <c r="BV21" s="639"/>
      <c r="BW21" s="639"/>
      <c r="BX21" s="639"/>
      <c r="BY21" s="639"/>
      <c r="BZ21" s="639"/>
      <c r="CA21" s="639"/>
      <c r="CB21" s="670"/>
      <c r="CD21" s="583"/>
      <c r="CE21" s="584"/>
      <c r="CF21" s="584"/>
      <c r="CG21" s="584"/>
      <c r="CH21" s="584"/>
      <c r="CI21" s="584"/>
      <c r="CJ21" s="584"/>
      <c r="CK21" s="584"/>
      <c r="CL21" s="584"/>
      <c r="CM21" s="584"/>
      <c r="CN21" s="584"/>
      <c r="CO21" s="584"/>
      <c r="CP21" s="584"/>
      <c r="CQ21" s="585"/>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15">
      <c r="B22" s="599" t="s">
        <v>210</v>
      </c>
      <c r="C22" s="600"/>
      <c r="D22" s="600"/>
      <c r="E22" s="600"/>
      <c r="F22" s="600"/>
      <c r="G22" s="600"/>
      <c r="H22" s="600"/>
      <c r="I22" s="600"/>
      <c r="J22" s="600"/>
      <c r="K22" s="600"/>
      <c r="L22" s="600"/>
      <c r="M22" s="600"/>
      <c r="N22" s="600"/>
      <c r="O22" s="600"/>
      <c r="P22" s="600"/>
      <c r="Q22" s="601"/>
      <c r="R22" s="602">
        <v>2045582</v>
      </c>
      <c r="S22" s="603"/>
      <c r="T22" s="603"/>
      <c r="U22" s="603"/>
      <c r="V22" s="603"/>
      <c r="W22" s="603"/>
      <c r="X22" s="603"/>
      <c r="Y22" s="604"/>
      <c r="Z22" s="638">
        <v>13.6</v>
      </c>
      <c r="AA22" s="638"/>
      <c r="AB22" s="638"/>
      <c r="AC22" s="638"/>
      <c r="AD22" s="639">
        <v>2045582</v>
      </c>
      <c r="AE22" s="639"/>
      <c r="AF22" s="639"/>
      <c r="AG22" s="639"/>
      <c r="AH22" s="639"/>
      <c r="AI22" s="639"/>
      <c r="AJ22" s="639"/>
      <c r="AK22" s="639"/>
      <c r="AL22" s="605">
        <v>25.4</v>
      </c>
      <c r="AM22" s="606"/>
      <c r="AN22" s="606"/>
      <c r="AO22" s="640"/>
      <c r="AP22" s="599" t="s">
        <v>211</v>
      </c>
      <c r="AQ22" s="674"/>
      <c r="AR22" s="674"/>
      <c r="AS22" s="674"/>
      <c r="AT22" s="674"/>
      <c r="AU22" s="674"/>
      <c r="AV22" s="674"/>
      <c r="AW22" s="674"/>
      <c r="AX22" s="674"/>
      <c r="AY22" s="674"/>
      <c r="AZ22" s="674"/>
      <c r="BA22" s="674"/>
      <c r="BB22" s="674"/>
      <c r="BC22" s="674"/>
      <c r="BD22" s="674"/>
      <c r="BE22" s="674"/>
      <c r="BF22" s="675"/>
      <c r="BG22" s="602" t="s">
        <v>63</v>
      </c>
      <c r="BH22" s="603"/>
      <c r="BI22" s="603"/>
      <c r="BJ22" s="603"/>
      <c r="BK22" s="603"/>
      <c r="BL22" s="603"/>
      <c r="BM22" s="603"/>
      <c r="BN22" s="604"/>
      <c r="BO22" s="638" t="s">
        <v>63</v>
      </c>
      <c r="BP22" s="638"/>
      <c r="BQ22" s="638"/>
      <c r="BR22" s="638"/>
      <c r="BS22" s="639" t="s">
        <v>63</v>
      </c>
      <c r="BT22" s="639"/>
      <c r="BU22" s="639"/>
      <c r="BV22" s="639"/>
      <c r="BW22" s="639"/>
      <c r="BX22" s="639"/>
      <c r="BY22" s="639"/>
      <c r="BZ22" s="639"/>
      <c r="CA22" s="639"/>
      <c r="CB22" s="670"/>
      <c r="CD22" s="654" t="s">
        <v>212</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9" t="s">
        <v>213</v>
      </c>
      <c r="C23" s="600"/>
      <c r="D23" s="600"/>
      <c r="E23" s="600"/>
      <c r="F23" s="600"/>
      <c r="G23" s="600"/>
      <c r="H23" s="600"/>
      <c r="I23" s="600"/>
      <c r="J23" s="600"/>
      <c r="K23" s="600"/>
      <c r="L23" s="600"/>
      <c r="M23" s="600"/>
      <c r="N23" s="600"/>
      <c r="O23" s="600"/>
      <c r="P23" s="600"/>
      <c r="Q23" s="601"/>
      <c r="R23" s="602">
        <v>293216</v>
      </c>
      <c r="S23" s="603"/>
      <c r="T23" s="603"/>
      <c r="U23" s="603"/>
      <c r="V23" s="603"/>
      <c r="W23" s="603"/>
      <c r="X23" s="603"/>
      <c r="Y23" s="604"/>
      <c r="Z23" s="638">
        <v>2</v>
      </c>
      <c r="AA23" s="638"/>
      <c r="AB23" s="638"/>
      <c r="AC23" s="638"/>
      <c r="AD23" s="639" t="s">
        <v>63</v>
      </c>
      <c r="AE23" s="639"/>
      <c r="AF23" s="639"/>
      <c r="AG23" s="639"/>
      <c r="AH23" s="639"/>
      <c r="AI23" s="639"/>
      <c r="AJ23" s="639"/>
      <c r="AK23" s="639"/>
      <c r="AL23" s="605" t="s">
        <v>63</v>
      </c>
      <c r="AM23" s="606"/>
      <c r="AN23" s="606"/>
      <c r="AO23" s="640"/>
      <c r="AP23" s="599" t="s">
        <v>214</v>
      </c>
      <c r="AQ23" s="674"/>
      <c r="AR23" s="674"/>
      <c r="AS23" s="674"/>
      <c r="AT23" s="674"/>
      <c r="AU23" s="674"/>
      <c r="AV23" s="674"/>
      <c r="AW23" s="674"/>
      <c r="AX23" s="674"/>
      <c r="AY23" s="674"/>
      <c r="AZ23" s="674"/>
      <c r="BA23" s="674"/>
      <c r="BB23" s="674"/>
      <c r="BC23" s="674"/>
      <c r="BD23" s="674"/>
      <c r="BE23" s="674"/>
      <c r="BF23" s="675"/>
      <c r="BG23" s="602" t="s">
        <v>63</v>
      </c>
      <c r="BH23" s="603"/>
      <c r="BI23" s="603"/>
      <c r="BJ23" s="603"/>
      <c r="BK23" s="603"/>
      <c r="BL23" s="603"/>
      <c r="BM23" s="603"/>
      <c r="BN23" s="604"/>
      <c r="BO23" s="638" t="s">
        <v>63</v>
      </c>
      <c r="BP23" s="638"/>
      <c r="BQ23" s="638"/>
      <c r="BR23" s="638"/>
      <c r="BS23" s="639" t="s">
        <v>63</v>
      </c>
      <c r="BT23" s="639"/>
      <c r="BU23" s="639"/>
      <c r="BV23" s="639"/>
      <c r="BW23" s="639"/>
      <c r="BX23" s="639"/>
      <c r="BY23" s="639"/>
      <c r="BZ23" s="639"/>
      <c r="CA23" s="639"/>
      <c r="CB23" s="670"/>
      <c r="CD23" s="654" t="s">
        <v>154</v>
      </c>
      <c r="CE23" s="655"/>
      <c r="CF23" s="655"/>
      <c r="CG23" s="655"/>
      <c r="CH23" s="655"/>
      <c r="CI23" s="655"/>
      <c r="CJ23" s="655"/>
      <c r="CK23" s="655"/>
      <c r="CL23" s="655"/>
      <c r="CM23" s="655"/>
      <c r="CN23" s="655"/>
      <c r="CO23" s="655"/>
      <c r="CP23" s="655"/>
      <c r="CQ23" s="656"/>
      <c r="CR23" s="654" t="s">
        <v>215</v>
      </c>
      <c r="CS23" s="655"/>
      <c r="CT23" s="655"/>
      <c r="CU23" s="655"/>
      <c r="CV23" s="655"/>
      <c r="CW23" s="655"/>
      <c r="CX23" s="655"/>
      <c r="CY23" s="656"/>
      <c r="CZ23" s="654" t="s">
        <v>216</v>
      </c>
      <c r="DA23" s="655"/>
      <c r="DB23" s="655"/>
      <c r="DC23" s="656"/>
      <c r="DD23" s="654" t="s">
        <v>217</v>
      </c>
      <c r="DE23" s="655"/>
      <c r="DF23" s="655"/>
      <c r="DG23" s="655"/>
      <c r="DH23" s="655"/>
      <c r="DI23" s="655"/>
      <c r="DJ23" s="655"/>
      <c r="DK23" s="656"/>
      <c r="DL23" s="686" t="s">
        <v>218</v>
      </c>
      <c r="DM23" s="687"/>
      <c r="DN23" s="687"/>
      <c r="DO23" s="687"/>
      <c r="DP23" s="687"/>
      <c r="DQ23" s="687"/>
      <c r="DR23" s="687"/>
      <c r="DS23" s="687"/>
      <c r="DT23" s="687"/>
      <c r="DU23" s="687"/>
      <c r="DV23" s="688"/>
      <c r="DW23" s="654" t="s">
        <v>219</v>
      </c>
      <c r="DX23" s="655"/>
      <c r="DY23" s="655"/>
      <c r="DZ23" s="655"/>
      <c r="EA23" s="655"/>
      <c r="EB23" s="655"/>
      <c r="EC23" s="656"/>
    </row>
    <row r="24" spans="2:133" ht="11.25" customHeight="1" x14ac:dyDescent="0.15">
      <c r="B24" s="599" t="s">
        <v>220</v>
      </c>
      <c r="C24" s="600"/>
      <c r="D24" s="600"/>
      <c r="E24" s="600"/>
      <c r="F24" s="600"/>
      <c r="G24" s="600"/>
      <c r="H24" s="600"/>
      <c r="I24" s="600"/>
      <c r="J24" s="600"/>
      <c r="K24" s="600"/>
      <c r="L24" s="600"/>
      <c r="M24" s="600"/>
      <c r="N24" s="600"/>
      <c r="O24" s="600"/>
      <c r="P24" s="600"/>
      <c r="Q24" s="601"/>
      <c r="R24" s="602">
        <v>2332</v>
      </c>
      <c r="S24" s="603"/>
      <c r="T24" s="603"/>
      <c r="U24" s="603"/>
      <c r="V24" s="603"/>
      <c r="W24" s="603"/>
      <c r="X24" s="603"/>
      <c r="Y24" s="604"/>
      <c r="Z24" s="638">
        <v>0</v>
      </c>
      <c r="AA24" s="638"/>
      <c r="AB24" s="638"/>
      <c r="AC24" s="638"/>
      <c r="AD24" s="639" t="s">
        <v>63</v>
      </c>
      <c r="AE24" s="639"/>
      <c r="AF24" s="639"/>
      <c r="AG24" s="639"/>
      <c r="AH24" s="639"/>
      <c r="AI24" s="639"/>
      <c r="AJ24" s="639"/>
      <c r="AK24" s="639"/>
      <c r="AL24" s="605" t="s">
        <v>63</v>
      </c>
      <c r="AM24" s="606"/>
      <c r="AN24" s="606"/>
      <c r="AO24" s="640"/>
      <c r="AP24" s="599" t="s">
        <v>221</v>
      </c>
      <c r="AQ24" s="674"/>
      <c r="AR24" s="674"/>
      <c r="AS24" s="674"/>
      <c r="AT24" s="674"/>
      <c r="AU24" s="674"/>
      <c r="AV24" s="674"/>
      <c r="AW24" s="674"/>
      <c r="AX24" s="674"/>
      <c r="AY24" s="674"/>
      <c r="AZ24" s="674"/>
      <c r="BA24" s="674"/>
      <c r="BB24" s="674"/>
      <c r="BC24" s="674"/>
      <c r="BD24" s="674"/>
      <c r="BE24" s="674"/>
      <c r="BF24" s="675"/>
      <c r="BG24" s="602" t="s">
        <v>63</v>
      </c>
      <c r="BH24" s="603"/>
      <c r="BI24" s="603"/>
      <c r="BJ24" s="603"/>
      <c r="BK24" s="603"/>
      <c r="BL24" s="603"/>
      <c r="BM24" s="603"/>
      <c r="BN24" s="604"/>
      <c r="BO24" s="638" t="s">
        <v>63</v>
      </c>
      <c r="BP24" s="638"/>
      <c r="BQ24" s="638"/>
      <c r="BR24" s="638"/>
      <c r="BS24" s="639" t="s">
        <v>63</v>
      </c>
      <c r="BT24" s="639"/>
      <c r="BU24" s="639"/>
      <c r="BV24" s="639"/>
      <c r="BW24" s="639"/>
      <c r="BX24" s="639"/>
      <c r="BY24" s="639"/>
      <c r="BZ24" s="639"/>
      <c r="CA24" s="639"/>
      <c r="CB24" s="670"/>
      <c r="CD24" s="651" t="s">
        <v>222</v>
      </c>
      <c r="CE24" s="652"/>
      <c r="CF24" s="652"/>
      <c r="CG24" s="652"/>
      <c r="CH24" s="652"/>
      <c r="CI24" s="652"/>
      <c r="CJ24" s="652"/>
      <c r="CK24" s="652"/>
      <c r="CL24" s="652"/>
      <c r="CM24" s="652"/>
      <c r="CN24" s="652"/>
      <c r="CO24" s="652"/>
      <c r="CP24" s="652"/>
      <c r="CQ24" s="653"/>
      <c r="CR24" s="648">
        <v>5313397</v>
      </c>
      <c r="CS24" s="649"/>
      <c r="CT24" s="649"/>
      <c r="CU24" s="649"/>
      <c r="CV24" s="649"/>
      <c r="CW24" s="649"/>
      <c r="CX24" s="649"/>
      <c r="CY24" s="677"/>
      <c r="CZ24" s="678">
        <v>38.5</v>
      </c>
      <c r="DA24" s="661"/>
      <c r="DB24" s="661"/>
      <c r="DC24" s="680"/>
      <c r="DD24" s="676">
        <v>3691434</v>
      </c>
      <c r="DE24" s="649"/>
      <c r="DF24" s="649"/>
      <c r="DG24" s="649"/>
      <c r="DH24" s="649"/>
      <c r="DI24" s="649"/>
      <c r="DJ24" s="649"/>
      <c r="DK24" s="677"/>
      <c r="DL24" s="676">
        <v>3676426</v>
      </c>
      <c r="DM24" s="649"/>
      <c r="DN24" s="649"/>
      <c r="DO24" s="649"/>
      <c r="DP24" s="649"/>
      <c r="DQ24" s="649"/>
      <c r="DR24" s="649"/>
      <c r="DS24" s="649"/>
      <c r="DT24" s="649"/>
      <c r="DU24" s="649"/>
      <c r="DV24" s="677"/>
      <c r="DW24" s="678">
        <v>44.6</v>
      </c>
      <c r="DX24" s="661"/>
      <c r="DY24" s="661"/>
      <c r="DZ24" s="661"/>
      <c r="EA24" s="661"/>
      <c r="EB24" s="661"/>
      <c r="EC24" s="679"/>
    </row>
    <row r="25" spans="2:133" ht="11.25" customHeight="1" x14ac:dyDescent="0.15">
      <c r="B25" s="599" t="s">
        <v>223</v>
      </c>
      <c r="C25" s="600"/>
      <c r="D25" s="600"/>
      <c r="E25" s="600"/>
      <c r="F25" s="600"/>
      <c r="G25" s="600"/>
      <c r="H25" s="600"/>
      <c r="I25" s="600"/>
      <c r="J25" s="600"/>
      <c r="K25" s="600"/>
      <c r="L25" s="600"/>
      <c r="M25" s="600"/>
      <c r="N25" s="600"/>
      <c r="O25" s="600"/>
      <c r="P25" s="600"/>
      <c r="Q25" s="601"/>
      <c r="R25" s="602">
        <v>8323612</v>
      </c>
      <c r="S25" s="603"/>
      <c r="T25" s="603"/>
      <c r="U25" s="603"/>
      <c r="V25" s="603"/>
      <c r="W25" s="603"/>
      <c r="X25" s="603"/>
      <c r="Y25" s="604"/>
      <c r="Z25" s="638">
        <v>55.4</v>
      </c>
      <c r="AA25" s="638"/>
      <c r="AB25" s="638"/>
      <c r="AC25" s="638"/>
      <c r="AD25" s="639">
        <v>8028064</v>
      </c>
      <c r="AE25" s="639"/>
      <c r="AF25" s="639"/>
      <c r="AG25" s="639"/>
      <c r="AH25" s="639"/>
      <c r="AI25" s="639"/>
      <c r="AJ25" s="639"/>
      <c r="AK25" s="639"/>
      <c r="AL25" s="605">
        <v>99.7</v>
      </c>
      <c r="AM25" s="606"/>
      <c r="AN25" s="606"/>
      <c r="AO25" s="640"/>
      <c r="AP25" s="599" t="s">
        <v>224</v>
      </c>
      <c r="AQ25" s="674"/>
      <c r="AR25" s="674"/>
      <c r="AS25" s="674"/>
      <c r="AT25" s="674"/>
      <c r="AU25" s="674"/>
      <c r="AV25" s="674"/>
      <c r="AW25" s="674"/>
      <c r="AX25" s="674"/>
      <c r="AY25" s="674"/>
      <c r="AZ25" s="674"/>
      <c r="BA25" s="674"/>
      <c r="BB25" s="674"/>
      <c r="BC25" s="674"/>
      <c r="BD25" s="674"/>
      <c r="BE25" s="674"/>
      <c r="BF25" s="675"/>
      <c r="BG25" s="602" t="s">
        <v>63</v>
      </c>
      <c r="BH25" s="603"/>
      <c r="BI25" s="603"/>
      <c r="BJ25" s="603"/>
      <c r="BK25" s="603"/>
      <c r="BL25" s="603"/>
      <c r="BM25" s="603"/>
      <c r="BN25" s="604"/>
      <c r="BO25" s="638" t="s">
        <v>63</v>
      </c>
      <c r="BP25" s="638"/>
      <c r="BQ25" s="638"/>
      <c r="BR25" s="638"/>
      <c r="BS25" s="639" t="s">
        <v>63</v>
      </c>
      <c r="BT25" s="639"/>
      <c r="BU25" s="639"/>
      <c r="BV25" s="639"/>
      <c r="BW25" s="639"/>
      <c r="BX25" s="639"/>
      <c r="BY25" s="639"/>
      <c r="BZ25" s="639"/>
      <c r="CA25" s="639"/>
      <c r="CB25" s="670"/>
      <c r="CD25" s="599" t="s">
        <v>225</v>
      </c>
      <c r="CE25" s="600"/>
      <c r="CF25" s="600"/>
      <c r="CG25" s="600"/>
      <c r="CH25" s="600"/>
      <c r="CI25" s="600"/>
      <c r="CJ25" s="600"/>
      <c r="CK25" s="600"/>
      <c r="CL25" s="600"/>
      <c r="CM25" s="600"/>
      <c r="CN25" s="600"/>
      <c r="CO25" s="600"/>
      <c r="CP25" s="600"/>
      <c r="CQ25" s="601"/>
      <c r="CR25" s="602">
        <v>2292893</v>
      </c>
      <c r="CS25" s="611"/>
      <c r="CT25" s="611"/>
      <c r="CU25" s="611"/>
      <c r="CV25" s="611"/>
      <c r="CW25" s="611"/>
      <c r="CX25" s="611"/>
      <c r="CY25" s="612"/>
      <c r="CZ25" s="605">
        <v>16.600000000000001</v>
      </c>
      <c r="DA25" s="613"/>
      <c r="DB25" s="613"/>
      <c r="DC25" s="614"/>
      <c r="DD25" s="608">
        <v>2088355</v>
      </c>
      <c r="DE25" s="611"/>
      <c r="DF25" s="611"/>
      <c r="DG25" s="611"/>
      <c r="DH25" s="611"/>
      <c r="DI25" s="611"/>
      <c r="DJ25" s="611"/>
      <c r="DK25" s="612"/>
      <c r="DL25" s="608">
        <v>2074454</v>
      </c>
      <c r="DM25" s="611"/>
      <c r="DN25" s="611"/>
      <c r="DO25" s="611"/>
      <c r="DP25" s="611"/>
      <c r="DQ25" s="611"/>
      <c r="DR25" s="611"/>
      <c r="DS25" s="611"/>
      <c r="DT25" s="611"/>
      <c r="DU25" s="611"/>
      <c r="DV25" s="612"/>
      <c r="DW25" s="605">
        <v>25.2</v>
      </c>
      <c r="DX25" s="613"/>
      <c r="DY25" s="613"/>
      <c r="DZ25" s="613"/>
      <c r="EA25" s="613"/>
      <c r="EB25" s="613"/>
      <c r="EC25" s="627"/>
    </row>
    <row r="26" spans="2:133" ht="11.25" customHeight="1" x14ac:dyDescent="0.15">
      <c r="B26" s="599" t="s">
        <v>226</v>
      </c>
      <c r="C26" s="600"/>
      <c r="D26" s="600"/>
      <c r="E26" s="600"/>
      <c r="F26" s="600"/>
      <c r="G26" s="600"/>
      <c r="H26" s="600"/>
      <c r="I26" s="600"/>
      <c r="J26" s="600"/>
      <c r="K26" s="600"/>
      <c r="L26" s="600"/>
      <c r="M26" s="600"/>
      <c r="N26" s="600"/>
      <c r="O26" s="600"/>
      <c r="P26" s="600"/>
      <c r="Q26" s="601"/>
      <c r="R26" s="602">
        <v>2554</v>
      </c>
      <c r="S26" s="603"/>
      <c r="T26" s="603"/>
      <c r="U26" s="603"/>
      <c r="V26" s="603"/>
      <c r="W26" s="603"/>
      <c r="X26" s="603"/>
      <c r="Y26" s="604"/>
      <c r="Z26" s="638">
        <v>0</v>
      </c>
      <c r="AA26" s="638"/>
      <c r="AB26" s="638"/>
      <c r="AC26" s="638"/>
      <c r="AD26" s="639">
        <v>2554</v>
      </c>
      <c r="AE26" s="639"/>
      <c r="AF26" s="639"/>
      <c r="AG26" s="639"/>
      <c r="AH26" s="639"/>
      <c r="AI26" s="639"/>
      <c r="AJ26" s="639"/>
      <c r="AK26" s="639"/>
      <c r="AL26" s="605">
        <v>0</v>
      </c>
      <c r="AM26" s="606"/>
      <c r="AN26" s="606"/>
      <c r="AO26" s="640"/>
      <c r="AP26" s="599" t="s">
        <v>227</v>
      </c>
      <c r="AQ26" s="674"/>
      <c r="AR26" s="674"/>
      <c r="AS26" s="674"/>
      <c r="AT26" s="674"/>
      <c r="AU26" s="674"/>
      <c r="AV26" s="674"/>
      <c r="AW26" s="674"/>
      <c r="AX26" s="674"/>
      <c r="AY26" s="674"/>
      <c r="AZ26" s="674"/>
      <c r="BA26" s="674"/>
      <c r="BB26" s="674"/>
      <c r="BC26" s="674"/>
      <c r="BD26" s="674"/>
      <c r="BE26" s="674"/>
      <c r="BF26" s="675"/>
      <c r="BG26" s="602" t="s">
        <v>63</v>
      </c>
      <c r="BH26" s="603"/>
      <c r="BI26" s="603"/>
      <c r="BJ26" s="603"/>
      <c r="BK26" s="603"/>
      <c r="BL26" s="603"/>
      <c r="BM26" s="603"/>
      <c r="BN26" s="604"/>
      <c r="BO26" s="638" t="s">
        <v>63</v>
      </c>
      <c r="BP26" s="638"/>
      <c r="BQ26" s="638"/>
      <c r="BR26" s="638"/>
      <c r="BS26" s="639" t="s">
        <v>63</v>
      </c>
      <c r="BT26" s="639"/>
      <c r="BU26" s="639"/>
      <c r="BV26" s="639"/>
      <c r="BW26" s="639"/>
      <c r="BX26" s="639"/>
      <c r="BY26" s="639"/>
      <c r="BZ26" s="639"/>
      <c r="CA26" s="639"/>
      <c r="CB26" s="670"/>
      <c r="CD26" s="599" t="s">
        <v>228</v>
      </c>
      <c r="CE26" s="600"/>
      <c r="CF26" s="600"/>
      <c r="CG26" s="600"/>
      <c r="CH26" s="600"/>
      <c r="CI26" s="600"/>
      <c r="CJ26" s="600"/>
      <c r="CK26" s="600"/>
      <c r="CL26" s="600"/>
      <c r="CM26" s="600"/>
      <c r="CN26" s="600"/>
      <c r="CO26" s="600"/>
      <c r="CP26" s="600"/>
      <c r="CQ26" s="601"/>
      <c r="CR26" s="602">
        <v>1403855</v>
      </c>
      <c r="CS26" s="603"/>
      <c r="CT26" s="603"/>
      <c r="CU26" s="603"/>
      <c r="CV26" s="603"/>
      <c r="CW26" s="603"/>
      <c r="CX26" s="603"/>
      <c r="CY26" s="604"/>
      <c r="CZ26" s="605">
        <v>10.199999999999999</v>
      </c>
      <c r="DA26" s="613"/>
      <c r="DB26" s="613"/>
      <c r="DC26" s="614"/>
      <c r="DD26" s="608">
        <v>1267846</v>
      </c>
      <c r="DE26" s="603"/>
      <c r="DF26" s="603"/>
      <c r="DG26" s="603"/>
      <c r="DH26" s="603"/>
      <c r="DI26" s="603"/>
      <c r="DJ26" s="603"/>
      <c r="DK26" s="604"/>
      <c r="DL26" s="608" t="s">
        <v>63</v>
      </c>
      <c r="DM26" s="603"/>
      <c r="DN26" s="603"/>
      <c r="DO26" s="603"/>
      <c r="DP26" s="603"/>
      <c r="DQ26" s="603"/>
      <c r="DR26" s="603"/>
      <c r="DS26" s="603"/>
      <c r="DT26" s="603"/>
      <c r="DU26" s="603"/>
      <c r="DV26" s="604"/>
      <c r="DW26" s="605" t="s">
        <v>63</v>
      </c>
      <c r="DX26" s="613"/>
      <c r="DY26" s="613"/>
      <c r="DZ26" s="613"/>
      <c r="EA26" s="613"/>
      <c r="EB26" s="613"/>
      <c r="EC26" s="627"/>
    </row>
    <row r="27" spans="2:133" ht="11.25" customHeight="1" x14ac:dyDescent="0.15">
      <c r="B27" s="599" t="s">
        <v>229</v>
      </c>
      <c r="C27" s="600"/>
      <c r="D27" s="600"/>
      <c r="E27" s="600"/>
      <c r="F27" s="600"/>
      <c r="G27" s="600"/>
      <c r="H27" s="600"/>
      <c r="I27" s="600"/>
      <c r="J27" s="600"/>
      <c r="K27" s="600"/>
      <c r="L27" s="600"/>
      <c r="M27" s="600"/>
      <c r="N27" s="600"/>
      <c r="O27" s="600"/>
      <c r="P27" s="600"/>
      <c r="Q27" s="601"/>
      <c r="R27" s="602">
        <v>29106</v>
      </c>
      <c r="S27" s="603"/>
      <c r="T27" s="603"/>
      <c r="U27" s="603"/>
      <c r="V27" s="603"/>
      <c r="W27" s="603"/>
      <c r="X27" s="603"/>
      <c r="Y27" s="604"/>
      <c r="Z27" s="638">
        <v>0.2</v>
      </c>
      <c r="AA27" s="638"/>
      <c r="AB27" s="638"/>
      <c r="AC27" s="638"/>
      <c r="AD27" s="639" t="s">
        <v>63</v>
      </c>
      <c r="AE27" s="639"/>
      <c r="AF27" s="639"/>
      <c r="AG27" s="639"/>
      <c r="AH27" s="639"/>
      <c r="AI27" s="639"/>
      <c r="AJ27" s="639"/>
      <c r="AK27" s="639"/>
      <c r="AL27" s="605" t="s">
        <v>63</v>
      </c>
      <c r="AM27" s="606"/>
      <c r="AN27" s="606"/>
      <c r="AO27" s="640"/>
      <c r="AP27" s="599" t="s">
        <v>230</v>
      </c>
      <c r="AQ27" s="600"/>
      <c r="AR27" s="600"/>
      <c r="AS27" s="600"/>
      <c r="AT27" s="600"/>
      <c r="AU27" s="600"/>
      <c r="AV27" s="600"/>
      <c r="AW27" s="600"/>
      <c r="AX27" s="600"/>
      <c r="AY27" s="600"/>
      <c r="AZ27" s="600"/>
      <c r="BA27" s="600"/>
      <c r="BB27" s="600"/>
      <c r="BC27" s="600"/>
      <c r="BD27" s="600"/>
      <c r="BE27" s="600"/>
      <c r="BF27" s="601"/>
      <c r="BG27" s="602">
        <v>4972341</v>
      </c>
      <c r="BH27" s="603"/>
      <c r="BI27" s="603"/>
      <c r="BJ27" s="603"/>
      <c r="BK27" s="603"/>
      <c r="BL27" s="603"/>
      <c r="BM27" s="603"/>
      <c r="BN27" s="604"/>
      <c r="BO27" s="638">
        <v>100</v>
      </c>
      <c r="BP27" s="638"/>
      <c r="BQ27" s="638"/>
      <c r="BR27" s="638"/>
      <c r="BS27" s="639">
        <v>36518</v>
      </c>
      <c r="BT27" s="639"/>
      <c r="BU27" s="639"/>
      <c r="BV27" s="639"/>
      <c r="BW27" s="639"/>
      <c r="BX27" s="639"/>
      <c r="BY27" s="639"/>
      <c r="BZ27" s="639"/>
      <c r="CA27" s="639"/>
      <c r="CB27" s="670"/>
      <c r="CD27" s="599" t="s">
        <v>231</v>
      </c>
      <c r="CE27" s="600"/>
      <c r="CF27" s="600"/>
      <c r="CG27" s="600"/>
      <c r="CH27" s="600"/>
      <c r="CI27" s="600"/>
      <c r="CJ27" s="600"/>
      <c r="CK27" s="600"/>
      <c r="CL27" s="600"/>
      <c r="CM27" s="600"/>
      <c r="CN27" s="600"/>
      <c r="CO27" s="600"/>
      <c r="CP27" s="600"/>
      <c r="CQ27" s="601"/>
      <c r="CR27" s="602">
        <v>1878724</v>
      </c>
      <c r="CS27" s="611"/>
      <c r="CT27" s="611"/>
      <c r="CU27" s="611"/>
      <c r="CV27" s="611"/>
      <c r="CW27" s="611"/>
      <c r="CX27" s="611"/>
      <c r="CY27" s="612"/>
      <c r="CZ27" s="605">
        <v>13.6</v>
      </c>
      <c r="DA27" s="613"/>
      <c r="DB27" s="613"/>
      <c r="DC27" s="614"/>
      <c r="DD27" s="608">
        <v>478286</v>
      </c>
      <c r="DE27" s="611"/>
      <c r="DF27" s="611"/>
      <c r="DG27" s="611"/>
      <c r="DH27" s="611"/>
      <c r="DI27" s="611"/>
      <c r="DJ27" s="611"/>
      <c r="DK27" s="612"/>
      <c r="DL27" s="608">
        <v>477179</v>
      </c>
      <c r="DM27" s="611"/>
      <c r="DN27" s="611"/>
      <c r="DO27" s="611"/>
      <c r="DP27" s="611"/>
      <c r="DQ27" s="611"/>
      <c r="DR27" s="611"/>
      <c r="DS27" s="611"/>
      <c r="DT27" s="611"/>
      <c r="DU27" s="611"/>
      <c r="DV27" s="612"/>
      <c r="DW27" s="605">
        <v>5.8</v>
      </c>
      <c r="DX27" s="613"/>
      <c r="DY27" s="613"/>
      <c r="DZ27" s="613"/>
      <c r="EA27" s="613"/>
      <c r="EB27" s="613"/>
      <c r="EC27" s="627"/>
    </row>
    <row r="28" spans="2:133" ht="11.25" customHeight="1" x14ac:dyDescent="0.15">
      <c r="B28" s="599" t="s">
        <v>232</v>
      </c>
      <c r="C28" s="600"/>
      <c r="D28" s="600"/>
      <c r="E28" s="600"/>
      <c r="F28" s="600"/>
      <c r="G28" s="600"/>
      <c r="H28" s="600"/>
      <c r="I28" s="600"/>
      <c r="J28" s="600"/>
      <c r="K28" s="600"/>
      <c r="L28" s="600"/>
      <c r="M28" s="600"/>
      <c r="N28" s="600"/>
      <c r="O28" s="600"/>
      <c r="P28" s="600"/>
      <c r="Q28" s="601"/>
      <c r="R28" s="602">
        <v>115886</v>
      </c>
      <c r="S28" s="603"/>
      <c r="T28" s="603"/>
      <c r="U28" s="603"/>
      <c r="V28" s="603"/>
      <c r="W28" s="603"/>
      <c r="X28" s="603"/>
      <c r="Y28" s="604"/>
      <c r="Z28" s="638">
        <v>0.8</v>
      </c>
      <c r="AA28" s="638"/>
      <c r="AB28" s="638"/>
      <c r="AC28" s="638"/>
      <c r="AD28" s="639">
        <v>6126</v>
      </c>
      <c r="AE28" s="639"/>
      <c r="AF28" s="639"/>
      <c r="AG28" s="639"/>
      <c r="AH28" s="639"/>
      <c r="AI28" s="639"/>
      <c r="AJ28" s="639"/>
      <c r="AK28" s="639"/>
      <c r="AL28" s="605">
        <v>0.1</v>
      </c>
      <c r="AM28" s="606"/>
      <c r="AN28" s="606"/>
      <c r="AO28" s="640"/>
      <c r="AP28" s="599"/>
      <c r="AQ28" s="600"/>
      <c r="AR28" s="600"/>
      <c r="AS28" s="600"/>
      <c r="AT28" s="600"/>
      <c r="AU28" s="600"/>
      <c r="AV28" s="600"/>
      <c r="AW28" s="600"/>
      <c r="AX28" s="600"/>
      <c r="AY28" s="600"/>
      <c r="AZ28" s="600"/>
      <c r="BA28" s="600"/>
      <c r="BB28" s="600"/>
      <c r="BC28" s="600"/>
      <c r="BD28" s="600"/>
      <c r="BE28" s="600"/>
      <c r="BF28" s="601"/>
      <c r="BG28" s="602"/>
      <c r="BH28" s="603"/>
      <c r="BI28" s="603"/>
      <c r="BJ28" s="603"/>
      <c r="BK28" s="603"/>
      <c r="BL28" s="603"/>
      <c r="BM28" s="603"/>
      <c r="BN28" s="604"/>
      <c r="BO28" s="638"/>
      <c r="BP28" s="638"/>
      <c r="BQ28" s="638"/>
      <c r="BR28" s="638"/>
      <c r="BS28" s="608"/>
      <c r="BT28" s="603"/>
      <c r="BU28" s="603"/>
      <c r="BV28" s="603"/>
      <c r="BW28" s="603"/>
      <c r="BX28" s="603"/>
      <c r="BY28" s="603"/>
      <c r="BZ28" s="603"/>
      <c r="CA28" s="603"/>
      <c r="CB28" s="637"/>
      <c r="CD28" s="599" t="s">
        <v>233</v>
      </c>
      <c r="CE28" s="600"/>
      <c r="CF28" s="600"/>
      <c r="CG28" s="600"/>
      <c r="CH28" s="600"/>
      <c r="CI28" s="600"/>
      <c r="CJ28" s="600"/>
      <c r="CK28" s="600"/>
      <c r="CL28" s="600"/>
      <c r="CM28" s="600"/>
      <c r="CN28" s="600"/>
      <c r="CO28" s="600"/>
      <c r="CP28" s="600"/>
      <c r="CQ28" s="601"/>
      <c r="CR28" s="602">
        <v>1141780</v>
      </c>
      <c r="CS28" s="603"/>
      <c r="CT28" s="603"/>
      <c r="CU28" s="603"/>
      <c r="CV28" s="603"/>
      <c r="CW28" s="603"/>
      <c r="CX28" s="603"/>
      <c r="CY28" s="604"/>
      <c r="CZ28" s="605">
        <v>8.3000000000000007</v>
      </c>
      <c r="DA28" s="613"/>
      <c r="DB28" s="613"/>
      <c r="DC28" s="614"/>
      <c r="DD28" s="608">
        <v>1124793</v>
      </c>
      <c r="DE28" s="603"/>
      <c r="DF28" s="603"/>
      <c r="DG28" s="603"/>
      <c r="DH28" s="603"/>
      <c r="DI28" s="603"/>
      <c r="DJ28" s="603"/>
      <c r="DK28" s="604"/>
      <c r="DL28" s="608">
        <v>1124793</v>
      </c>
      <c r="DM28" s="603"/>
      <c r="DN28" s="603"/>
      <c r="DO28" s="603"/>
      <c r="DP28" s="603"/>
      <c r="DQ28" s="603"/>
      <c r="DR28" s="603"/>
      <c r="DS28" s="603"/>
      <c r="DT28" s="603"/>
      <c r="DU28" s="603"/>
      <c r="DV28" s="604"/>
      <c r="DW28" s="605">
        <v>13.6</v>
      </c>
      <c r="DX28" s="613"/>
      <c r="DY28" s="613"/>
      <c r="DZ28" s="613"/>
      <c r="EA28" s="613"/>
      <c r="EB28" s="613"/>
      <c r="EC28" s="627"/>
    </row>
    <row r="29" spans="2:133" ht="11.25" customHeight="1" x14ac:dyDescent="0.15">
      <c r="B29" s="599" t="s">
        <v>234</v>
      </c>
      <c r="C29" s="600"/>
      <c r="D29" s="600"/>
      <c r="E29" s="600"/>
      <c r="F29" s="600"/>
      <c r="G29" s="600"/>
      <c r="H29" s="600"/>
      <c r="I29" s="600"/>
      <c r="J29" s="600"/>
      <c r="K29" s="600"/>
      <c r="L29" s="600"/>
      <c r="M29" s="600"/>
      <c r="N29" s="600"/>
      <c r="O29" s="600"/>
      <c r="P29" s="600"/>
      <c r="Q29" s="601"/>
      <c r="R29" s="602">
        <v>131024</v>
      </c>
      <c r="S29" s="603"/>
      <c r="T29" s="603"/>
      <c r="U29" s="603"/>
      <c r="V29" s="603"/>
      <c r="W29" s="603"/>
      <c r="X29" s="603"/>
      <c r="Y29" s="604"/>
      <c r="Z29" s="638">
        <v>0.9</v>
      </c>
      <c r="AA29" s="638"/>
      <c r="AB29" s="638"/>
      <c r="AC29" s="638"/>
      <c r="AD29" s="639" t="s">
        <v>63</v>
      </c>
      <c r="AE29" s="639"/>
      <c r="AF29" s="639"/>
      <c r="AG29" s="639"/>
      <c r="AH29" s="639"/>
      <c r="AI29" s="639"/>
      <c r="AJ29" s="639"/>
      <c r="AK29" s="639"/>
      <c r="AL29" s="605" t="s">
        <v>63</v>
      </c>
      <c r="AM29" s="606"/>
      <c r="AN29" s="606"/>
      <c r="AO29" s="640"/>
      <c r="AP29" s="583"/>
      <c r="AQ29" s="584"/>
      <c r="AR29" s="584"/>
      <c r="AS29" s="584"/>
      <c r="AT29" s="584"/>
      <c r="AU29" s="584"/>
      <c r="AV29" s="584"/>
      <c r="AW29" s="584"/>
      <c r="AX29" s="584"/>
      <c r="AY29" s="584"/>
      <c r="AZ29" s="584"/>
      <c r="BA29" s="584"/>
      <c r="BB29" s="584"/>
      <c r="BC29" s="584"/>
      <c r="BD29" s="584"/>
      <c r="BE29" s="584"/>
      <c r="BF29" s="585"/>
      <c r="BG29" s="602"/>
      <c r="BH29" s="603"/>
      <c r="BI29" s="603"/>
      <c r="BJ29" s="603"/>
      <c r="BK29" s="603"/>
      <c r="BL29" s="603"/>
      <c r="BM29" s="603"/>
      <c r="BN29" s="604"/>
      <c r="BO29" s="638"/>
      <c r="BP29" s="638"/>
      <c r="BQ29" s="638"/>
      <c r="BR29" s="638"/>
      <c r="BS29" s="639"/>
      <c r="BT29" s="639"/>
      <c r="BU29" s="639"/>
      <c r="BV29" s="639"/>
      <c r="BW29" s="639"/>
      <c r="BX29" s="639"/>
      <c r="BY29" s="639"/>
      <c r="BZ29" s="639"/>
      <c r="CA29" s="639"/>
      <c r="CB29" s="670"/>
      <c r="CD29" s="615" t="s">
        <v>235</v>
      </c>
      <c r="CE29" s="616"/>
      <c r="CF29" s="599" t="s">
        <v>236</v>
      </c>
      <c r="CG29" s="600"/>
      <c r="CH29" s="600"/>
      <c r="CI29" s="600"/>
      <c r="CJ29" s="600"/>
      <c r="CK29" s="600"/>
      <c r="CL29" s="600"/>
      <c r="CM29" s="600"/>
      <c r="CN29" s="600"/>
      <c r="CO29" s="600"/>
      <c r="CP29" s="600"/>
      <c r="CQ29" s="601"/>
      <c r="CR29" s="602">
        <v>1141641</v>
      </c>
      <c r="CS29" s="611"/>
      <c r="CT29" s="611"/>
      <c r="CU29" s="611"/>
      <c r="CV29" s="611"/>
      <c r="CW29" s="611"/>
      <c r="CX29" s="611"/>
      <c r="CY29" s="612"/>
      <c r="CZ29" s="605">
        <v>8.3000000000000007</v>
      </c>
      <c r="DA29" s="613"/>
      <c r="DB29" s="613"/>
      <c r="DC29" s="614"/>
      <c r="DD29" s="608">
        <v>1124654</v>
      </c>
      <c r="DE29" s="611"/>
      <c r="DF29" s="611"/>
      <c r="DG29" s="611"/>
      <c r="DH29" s="611"/>
      <c r="DI29" s="611"/>
      <c r="DJ29" s="611"/>
      <c r="DK29" s="612"/>
      <c r="DL29" s="608">
        <v>1124654</v>
      </c>
      <c r="DM29" s="611"/>
      <c r="DN29" s="611"/>
      <c r="DO29" s="611"/>
      <c r="DP29" s="611"/>
      <c r="DQ29" s="611"/>
      <c r="DR29" s="611"/>
      <c r="DS29" s="611"/>
      <c r="DT29" s="611"/>
      <c r="DU29" s="611"/>
      <c r="DV29" s="612"/>
      <c r="DW29" s="605">
        <v>13.6</v>
      </c>
      <c r="DX29" s="613"/>
      <c r="DY29" s="613"/>
      <c r="DZ29" s="613"/>
      <c r="EA29" s="613"/>
      <c r="EB29" s="613"/>
      <c r="EC29" s="627"/>
    </row>
    <row r="30" spans="2:133" ht="11.25" customHeight="1" x14ac:dyDescent="0.15">
      <c r="B30" s="599" t="s">
        <v>237</v>
      </c>
      <c r="C30" s="600"/>
      <c r="D30" s="600"/>
      <c r="E30" s="600"/>
      <c r="F30" s="600"/>
      <c r="G30" s="600"/>
      <c r="H30" s="600"/>
      <c r="I30" s="600"/>
      <c r="J30" s="600"/>
      <c r="K30" s="600"/>
      <c r="L30" s="600"/>
      <c r="M30" s="600"/>
      <c r="N30" s="600"/>
      <c r="O30" s="600"/>
      <c r="P30" s="600"/>
      <c r="Q30" s="601"/>
      <c r="R30" s="602">
        <v>1771255</v>
      </c>
      <c r="S30" s="603"/>
      <c r="T30" s="603"/>
      <c r="U30" s="603"/>
      <c r="V30" s="603"/>
      <c r="W30" s="603"/>
      <c r="X30" s="603"/>
      <c r="Y30" s="604"/>
      <c r="Z30" s="638">
        <v>11.8</v>
      </c>
      <c r="AA30" s="638"/>
      <c r="AB30" s="638"/>
      <c r="AC30" s="638"/>
      <c r="AD30" s="639" t="s">
        <v>63</v>
      </c>
      <c r="AE30" s="639"/>
      <c r="AF30" s="639"/>
      <c r="AG30" s="639"/>
      <c r="AH30" s="639"/>
      <c r="AI30" s="639"/>
      <c r="AJ30" s="639"/>
      <c r="AK30" s="639"/>
      <c r="AL30" s="605" t="s">
        <v>63</v>
      </c>
      <c r="AM30" s="606"/>
      <c r="AN30" s="606"/>
      <c r="AO30" s="640"/>
      <c r="AP30" s="654" t="s">
        <v>154</v>
      </c>
      <c r="AQ30" s="655"/>
      <c r="AR30" s="655"/>
      <c r="AS30" s="655"/>
      <c r="AT30" s="655"/>
      <c r="AU30" s="655"/>
      <c r="AV30" s="655"/>
      <c r="AW30" s="655"/>
      <c r="AX30" s="655"/>
      <c r="AY30" s="655"/>
      <c r="AZ30" s="655"/>
      <c r="BA30" s="655"/>
      <c r="BB30" s="655"/>
      <c r="BC30" s="655"/>
      <c r="BD30" s="655"/>
      <c r="BE30" s="655"/>
      <c r="BF30" s="656"/>
      <c r="BG30" s="654" t="s">
        <v>238</v>
      </c>
      <c r="BH30" s="668"/>
      <c r="BI30" s="668"/>
      <c r="BJ30" s="668"/>
      <c r="BK30" s="668"/>
      <c r="BL30" s="668"/>
      <c r="BM30" s="668"/>
      <c r="BN30" s="668"/>
      <c r="BO30" s="668"/>
      <c r="BP30" s="668"/>
      <c r="BQ30" s="669"/>
      <c r="BR30" s="654" t="s">
        <v>239</v>
      </c>
      <c r="BS30" s="668"/>
      <c r="BT30" s="668"/>
      <c r="BU30" s="668"/>
      <c r="BV30" s="668"/>
      <c r="BW30" s="668"/>
      <c r="BX30" s="668"/>
      <c r="BY30" s="668"/>
      <c r="BZ30" s="668"/>
      <c r="CA30" s="668"/>
      <c r="CB30" s="669"/>
      <c r="CD30" s="617"/>
      <c r="CE30" s="618"/>
      <c r="CF30" s="599" t="s">
        <v>240</v>
      </c>
      <c r="CG30" s="600"/>
      <c r="CH30" s="600"/>
      <c r="CI30" s="600"/>
      <c r="CJ30" s="600"/>
      <c r="CK30" s="600"/>
      <c r="CL30" s="600"/>
      <c r="CM30" s="600"/>
      <c r="CN30" s="600"/>
      <c r="CO30" s="600"/>
      <c r="CP30" s="600"/>
      <c r="CQ30" s="601"/>
      <c r="CR30" s="602">
        <v>1105181</v>
      </c>
      <c r="CS30" s="603"/>
      <c r="CT30" s="603"/>
      <c r="CU30" s="603"/>
      <c r="CV30" s="603"/>
      <c r="CW30" s="603"/>
      <c r="CX30" s="603"/>
      <c r="CY30" s="604"/>
      <c r="CZ30" s="605">
        <v>8</v>
      </c>
      <c r="DA30" s="613"/>
      <c r="DB30" s="613"/>
      <c r="DC30" s="614"/>
      <c r="DD30" s="608">
        <v>1088194</v>
      </c>
      <c r="DE30" s="603"/>
      <c r="DF30" s="603"/>
      <c r="DG30" s="603"/>
      <c r="DH30" s="603"/>
      <c r="DI30" s="603"/>
      <c r="DJ30" s="603"/>
      <c r="DK30" s="604"/>
      <c r="DL30" s="608">
        <v>1088194</v>
      </c>
      <c r="DM30" s="603"/>
      <c r="DN30" s="603"/>
      <c r="DO30" s="603"/>
      <c r="DP30" s="603"/>
      <c r="DQ30" s="603"/>
      <c r="DR30" s="603"/>
      <c r="DS30" s="603"/>
      <c r="DT30" s="603"/>
      <c r="DU30" s="603"/>
      <c r="DV30" s="604"/>
      <c r="DW30" s="605">
        <v>13.2</v>
      </c>
      <c r="DX30" s="613"/>
      <c r="DY30" s="613"/>
      <c r="DZ30" s="613"/>
      <c r="EA30" s="613"/>
      <c r="EB30" s="613"/>
      <c r="EC30" s="627"/>
    </row>
    <row r="31" spans="2:133" ht="11.25" customHeight="1" x14ac:dyDescent="0.15">
      <c r="B31" s="671" t="s">
        <v>241</v>
      </c>
      <c r="C31" s="672"/>
      <c r="D31" s="672"/>
      <c r="E31" s="672"/>
      <c r="F31" s="672"/>
      <c r="G31" s="672"/>
      <c r="H31" s="672"/>
      <c r="I31" s="672"/>
      <c r="J31" s="672"/>
      <c r="K31" s="672"/>
      <c r="L31" s="672"/>
      <c r="M31" s="672"/>
      <c r="N31" s="672"/>
      <c r="O31" s="672"/>
      <c r="P31" s="672"/>
      <c r="Q31" s="673"/>
      <c r="R31" s="602" t="s">
        <v>63</v>
      </c>
      <c r="S31" s="603"/>
      <c r="T31" s="603"/>
      <c r="U31" s="603"/>
      <c r="V31" s="603"/>
      <c r="W31" s="603"/>
      <c r="X31" s="603"/>
      <c r="Y31" s="604"/>
      <c r="Z31" s="638" t="s">
        <v>63</v>
      </c>
      <c r="AA31" s="638"/>
      <c r="AB31" s="638"/>
      <c r="AC31" s="638"/>
      <c r="AD31" s="639" t="s">
        <v>63</v>
      </c>
      <c r="AE31" s="639"/>
      <c r="AF31" s="639"/>
      <c r="AG31" s="639"/>
      <c r="AH31" s="639"/>
      <c r="AI31" s="639"/>
      <c r="AJ31" s="639"/>
      <c r="AK31" s="639"/>
      <c r="AL31" s="605" t="s">
        <v>63</v>
      </c>
      <c r="AM31" s="606"/>
      <c r="AN31" s="606"/>
      <c r="AO31" s="640"/>
      <c r="AP31" s="663" t="s">
        <v>242</v>
      </c>
      <c r="AQ31" s="664"/>
      <c r="AR31" s="664"/>
      <c r="AS31" s="664"/>
      <c r="AT31" s="665" t="s">
        <v>243</v>
      </c>
      <c r="AU31" s="77"/>
      <c r="AV31" s="77"/>
      <c r="AW31" s="77"/>
      <c r="AX31" s="651" t="s">
        <v>119</v>
      </c>
      <c r="AY31" s="652"/>
      <c r="AZ31" s="652"/>
      <c r="BA31" s="652"/>
      <c r="BB31" s="652"/>
      <c r="BC31" s="652"/>
      <c r="BD31" s="652"/>
      <c r="BE31" s="652"/>
      <c r="BF31" s="653"/>
      <c r="BG31" s="659">
        <v>99</v>
      </c>
      <c r="BH31" s="660"/>
      <c r="BI31" s="660"/>
      <c r="BJ31" s="660"/>
      <c r="BK31" s="660"/>
      <c r="BL31" s="660"/>
      <c r="BM31" s="661">
        <v>96.1</v>
      </c>
      <c r="BN31" s="660"/>
      <c r="BO31" s="660"/>
      <c r="BP31" s="660"/>
      <c r="BQ31" s="662"/>
      <c r="BR31" s="659">
        <v>99</v>
      </c>
      <c r="BS31" s="660"/>
      <c r="BT31" s="660"/>
      <c r="BU31" s="660"/>
      <c r="BV31" s="660"/>
      <c r="BW31" s="660"/>
      <c r="BX31" s="661">
        <v>94.8</v>
      </c>
      <c r="BY31" s="660"/>
      <c r="BZ31" s="660"/>
      <c r="CA31" s="660"/>
      <c r="CB31" s="662"/>
      <c r="CD31" s="617"/>
      <c r="CE31" s="618"/>
      <c r="CF31" s="599" t="s">
        <v>244</v>
      </c>
      <c r="CG31" s="600"/>
      <c r="CH31" s="600"/>
      <c r="CI31" s="600"/>
      <c r="CJ31" s="600"/>
      <c r="CK31" s="600"/>
      <c r="CL31" s="600"/>
      <c r="CM31" s="600"/>
      <c r="CN31" s="600"/>
      <c r="CO31" s="600"/>
      <c r="CP31" s="600"/>
      <c r="CQ31" s="601"/>
      <c r="CR31" s="602">
        <v>36460</v>
      </c>
      <c r="CS31" s="611"/>
      <c r="CT31" s="611"/>
      <c r="CU31" s="611"/>
      <c r="CV31" s="611"/>
      <c r="CW31" s="611"/>
      <c r="CX31" s="611"/>
      <c r="CY31" s="612"/>
      <c r="CZ31" s="605">
        <v>0.3</v>
      </c>
      <c r="DA31" s="613"/>
      <c r="DB31" s="613"/>
      <c r="DC31" s="614"/>
      <c r="DD31" s="608">
        <v>36460</v>
      </c>
      <c r="DE31" s="611"/>
      <c r="DF31" s="611"/>
      <c r="DG31" s="611"/>
      <c r="DH31" s="611"/>
      <c r="DI31" s="611"/>
      <c r="DJ31" s="611"/>
      <c r="DK31" s="612"/>
      <c r="DL31" s="608">
        <v>36460</v>
      </c>
      <c r="DM31" s="611"/>
      <c r="DN31" s="611"/>
      <c r="DO31" s="611"/>
      <c r="DP31" s="611"/>
      <c r="DQ31" s="611"/>
      <c r="DR31" s="611"/>
      <c r="DS31" s="611"/>
      <c r="DT31" s="611"/>
      <c r="DU31" s="611"/>
      <c r="DV31" s="612"/>
      <c r="DW31" s="605">
        <v>0.4</v>
      </c>
      <c r="DX31" s="613"/>
      <c r="DY31" s="613"/>
      <c r="DZ31" s="613"/>
      <c r="EA31" s="613"/>
      <c r="EB31" s="613"/>
      <c r="EC31" s="627"/>
    </row>
    <row r="32" spans="2:133" ht="11.25" customHeight="1" x14ac:dyDescent="0.15">
      <c r="B32" s="599" t="s">
        <v>245</v>
      </c>
      <c r="C32" s="600"/>
      <c r="D32" s="600"/>
      <c r="E32" s="600"/>
      <c r="F32" s="600"/>
      <c r="G32" s="600"/>
      <c r="H32" s="600"/>
      <c r="I32" s="600"/>
      <c r="J32" s="600"/>
      <c r="K32" s="600"/>
      <c r="L32" s="600"/>
      <c r="M32" s="600"/>
      <c r="N32" s="600"/>
      <c r="O32" s="600"/>
      <c r="P32" s="600"/>
      <c r="Q32" s="601"/>
      <c r="R32" s="602">
        <v>943183</v>
      </c>
      <c r="S32" s="603"/>
      <c r="T32" s="603"/>
      <c r="U32" s="603"/>
      <c r="V32" s="603"/>
      <c r="W32" s="603"/>
      <c r="X32" s="603"/>
      <c r="Y32" s="604"/>
      <c r="Z32" s="638">
        <v>6.3</v>
      </c>
      <c r="AA32" s="638"/>
      <c r="AB32" s="638"/>
      <c r="AC32" s="638"/>
      <c r="AD32" s="639" t="s">
        <v>63</v>
      </c>
      <c r="AE32" s="639"/>
      <c r="AF32" s="639"/>
      <c r="AG32" s="639"/>
      <c r="AH32" s="639"/>
      <c r="AI32" s="639"/>
      <c r="AJ32" s="639"/>
      <c r="AK32" s="639"/>
      <c r="AL32" s="605" t="s">
        <v>63</v>
      </c>
      <c r="AM32" s="606"/>
      <c r="AN32" s="606"/>
      <c r="AO32" s="640"/>
      <c r="AP32" s="641"/>
      <c r="AQ32" s="642"/>
      <c r="AR32" s="642"/>
      <c r="AS32" s="642"/>
      <c r="AT32" s="666"/>
      <c r="AU32" s="73" t="s">
        <v>246</v>
      </c>
      <c r="AX32" s="599" t="s">
        <v>247</v>
      </c>
      <c r="AY32" s="600"/>
      <c r="AZ32" s="600"/>
      <c r="BA32" s="600"/>
      <c r="BB32" s="600"/>
      <c r="BC32" s="600"/>
      <c r="BD32" s="600"/>
      <c r="BE32" s="600"/>
      <c r="BF32" s="601"/>
      <c r="BG32" s="658">
        <v>99.4</v>
      </c>
      <c r="BH32" s="611"/>
      <c r="BI32" s="611"/>
      <c r="BJ32" s="611"/>
      <c r="BK32" s="611"/>
      <c r="BL32" s="611"/>
      <c r="BM32" s="606">
        <v>97</v>
      </c>
      <c r="BN32" s="611"/>
      <c r="BO32" s="611"/>
      <c r="BP32" s="611"/>
      <c r="BQ32" s="636"/>
      <c r="BR32" s="658">
        <v>99.3</v>
      </c>
      <c r="BS32" s="611"/>
      <c r="BT32" s="611"/>
      <c r="BU32" s="611"/>
      <c r="BV32" s="611"/>
      <c r="BW32" s="611"/>
      <c r="BX32" s="606">
        <v>96.3</v>
      </c>
      <c r="BY32" s="611"/>
      <c r="BZ32" s="611"/>
      <c r="CA32" s="611"/>
      <c r="CB32" s="636"/>
      <c r="CD32" s="619"/>
      <c r="CE32" s="620"/>
      <c r="CF32" s="599" t="s">
        <v>248</v>
      </c>
      <c r="CG32" s="600"/>
      <c r="CH32" s="600"/>
      <c r="CI32" s="600"/>
      <c r="CJ32" s="600"/>
      <c r="CK32" s="600"/>
      <c r="CL32" s="600"/>
      <c r="CM32" s="600"/>
      <c r="CN32" s="600"/>
      <c r="CO32" s="600"/>
      <c r="CP32" s="600"/>
      <c r="CQ32" s="601"/>
      <c r="CR32" s="602">
        <v>139</v>
      </c>
      <c r="CS32" s="603"/>
      <c r="CT32" s="603"/>
      <c r="CU32" s="603"/>
      <c r="CV32" s="603"/>
      <c r="CW32" s="603"/>
      <c r="CX32" s="603"/>
      <c r="CY32" s="604"/>
      <c r="CZ32" s="605">
        <v>0</v>
      </c>
      <c r="DA32" s="613"/>
      <c r="DB32" s="613"/>
      <c r="DC32" s="614"/>
      <c r="DD32" s="608">
        <v>139</v>
      </c>
      <c r="DE32" s="603"/>
      <c r="DF32" s="603"/>
      <c r="DG32" s="603"/>
      <c r="DH32" s="603"/>
      <c r="DI32" s="603"/>
      <c r="DJ32" s="603"/>
      <c r="DK32" s="604"/>
      <c r="DL32" s="608">
        <v>139</v>
      </c>
      <c r="DM32" s="603"/>
      <c r="DN32" s="603"/>
      <c r="DO32" s="603"/>
      <c r="DP32" s="603"/>
      <c r="DQ32" s="603"/>
      <c r="DR32" s="603"/>
      <c r="DS32" s="603"/>
      <c r="DT32" s="603"/>
      <c r="DU32" s="603"/>
      <c r="DV32" s="604"/>
      <c r="DW32" s="605">
        <v>0</v>
      </c>
      <c r="DX32" s="613"/>
      <c r="DY32" s="613"/>
      <c r="DZ32" s="613"/>
      <c r="EA32" s="613"/>
      <c r="EB32" s="613"/>
      <c r="EC32" s="627"/>
    </row>
    <row r="33" spans="2:133" ht="11.25" customHeight="1" x14ac:dyDescent="0.15">
      <c r="B33" s="599" t="s">
        <v>249</v>
      </c>
      <c r="C33" s="600"/>
      <c r="D33" s="600"/>
      <c r="E33" s="600"/>
      <c r="F33" s="600"/>
      <c r="G33" s="600"/>
      <c r="H33" s="600"/>
      <c r="I33" s="600"/>
      <c r="J33" s="600"/>
      <c r="K33" s="600"/>
      <c r="L33" s="600"/>
      <c r="M33" s="600"/>
      <c r="N33" s="600"/>
      <c r="O33" s="600"/>
      <c r="P33" s="600"/>
      <c r="Q33" s="601"/>
      <c r="R33" s="602">
        <v>232116</v>
      </c>
      <c r="S33" s="603"/>
      <c r="T33" s="603"/>
      <c r="U33" s="603"/>
      <c r="V33" s="603"/>
      <c r="W33" s="603"/>
      <c r="X33" s="603"/>
      <c r="Y33" s="604"/>
      <c r="Z33" s="638">
        <v>1.5</v>
      </c>
      <c r="AA33" s="638"/>
      <c r="AB33" s="638"/>
      <c r="AC33" s="638"/>
      <c r="AD33" s="639">
        <v>16058</v>
      </c>
      <c r="AE33" s="639"/>
      <c r="AF33" s="639"/>
      <c r="AG33" s="639"/>
      <c r="AH33" s="639"/>
      <c r="AI33" s="639"/>
      <c r="AJ33" s="639"/>
      <c r="AK33" s="639"/>
      <c r="AL33" s="605">
        <v>0.2</v>
      </c>
      <c r="AM33" s="606"/>
      <c r="AN33" s="606"/>
      <c r="AO33" s="640"/>
      <c r="AP33" s="643"/>
      <c r="AQ33" s="644"/>
      <c r="AR33" s="644"/>
      <c r="AS33" s="644"/>
      <c r="AT33" s="667"/>
      <c r="AU33" s="78"/>
      <c r="AV33" s="78"/>
      <c r="AW33" s="78"/>
      <c r="AX33" s="583" t="s">
        <v>250</v>
      </c>
      <c r="AY33" s="584"/>
      <c r="AZ33" s="584"/>
      <c r="BA33" s="584"/>
      <c r="BB33" s="584"/>
      <c r="BC33" s="584"/>
      <c r="BD33" s="584"/>
      <c r="BE33" s="584"/>
      <c r="BF33" s="585"/>
      <c r="BG33" s="657">
        <v>98.7</v>
      </c>
      <c r="BH33" s="587"/>
      <c r="BI33" s="587"/>
      <c r="BJ33" s="587"/>
      <c r="BK33" s="587"/>
      <c r="BL33" s="587"/>
      <c r="BM33" s="631">
        <v>95.4</v>
      </c>
      <c r="BN33" s="587"/>
      <c r="BO33" s="587"/>
      <c r="BP33" s="587"/>
      <c r="BQ33" s="625"/>
      <c r="BR33" s="657">
        <v>98.8</v>
      </c>
      <c r="BS33" s="587"/>
      <c r="BT33" s="587"/>
      <c r="BU33" s="587"/>
      <c r="BV33" s="587"/>
      <c r="BW33" s="587"/>
      <c r="BX33" s="631">
        <v>94.1</v>
      </c>
      <c r="BY33" s="587"/>
      <c r="BZ33" s="587"/>
      <c r="CA33" s="587"/>
      <c r="CB33" s="625"/>
      <c r="CD33" s="599" t="s">
        <v>251</v>
      </c>
      <c r="CE33" s="600"/>
      <c r="CF33" s="600"/>
      <c r="CG33" s="600"/>
      <c r="CH33" s="600"/>
      <c r="CI33" s="600"/>
      <c r="CJ33" s="600"/>
      <c r="CK33" s="600"/>
      <c r="CL33" s="600"/>
      <c r="CM33" s="600"/>
      <c r="CN33" s="600"/>
      <c r="CO33" s="600"/>
      <c r="CP33" s="600"/>
      <c r="CQ33" s="601"/>
      <c r="CR33" s="602">
        <v>7595559</v>
      </c>
      <c r="CS33" s="611"/>
      <c r="CT33" s="611"/>
      <c r="CU33" s="611"/>
      <c r="CV33" s="611"/>
      <c r="CW33" s="611"/>
      <c r="CX33" s="611"/>
      <c r="CY33" s="612"/>
      <c r="CZ33" s="605">
        <v>55</v>
      </c>
      <c r="DA33" s="613"/>
      <c r="DB33" s="613"/>
      <c r="DC33" s="614"/>
      <c r="DD33" s="608">
        <v>5222118</v>
      </c>
      <c r="DE33" s="611"/>
      <c r="DF33" s="611"/>
      <c r="DG33" s="611"/>
      <c r="DH33" s="611"/>
      <c r="DI33" s="611"/>
      <c r="DJ33" s="611"/>
      <c r="DK33" s="612"/>
      <c r="DL33" s="608">
        <v>3781156</v>
      </c>
      <c r="DM33" s="611"/>
      <c r="DN33" s="611"/>
      <c r="DO33" s="611"/>
      <c r="DP33" s="611"/>
      <c r="DQ33" s="611"/>
      <c r="DR33" s="611"/>
      <c r="DS33" s="611"/>
      <c r="DT33" s="611"/>
      <c r="DU33" s="611"/>
      <c r="DV33" s="612"/>
      <c r="DW33" s="605">
        <v>45.9</v>
      </c>
      <c r="DX33" s="613"/>
      <c r="DY33" s="613"/>
      <c r="DZ33" s="613"/>
      <c r="EA33" s="613"/>
      <c r="EB33" s="613"/>
      <c r="EC33" s="627"/>
    </row>
    <row r="34" spans="2:133" ht="11.25" customHeight="1" x14ac:dyDescent="0.15">
      <c r="B34" s="599" t="s">
        <v>252</v>
      </c>
      <c r="C34" s="600"/>
      <c r="D34" s="600"/>
      <c r="E34" s="600"/>
      <c r="F34" s="600"/>
      <c r="G34" s="600"/>
      <c r="H34" s="600"/>
      <c r="I34" s="600"/>
      <c r="J34" s="600"/>
      <c r="K34" s="600"/>
      <c r="L34" s="600"/>
      <c r="M34" s="600"/>
      <c r="N34" s="600"/>
      <c r="O34" s="600"/>
      <c r="P34" s="600"/>
      <c r="Q34" s="601"/>
      <c r="R34" s="602">
        <v>615169</v>
      </c>
      <c r="S34" s="603"/>
      <c r="T34" s="603"/>
      <c r="U34" s="603"/>
      <c r="V34" s="603"/>
      <c r="W34" s="603"/>
      <c r="X34" s="603"/>
      <c r="Y34" s="604"/>
      <c r="Z34" s="638">
        <v>4.0999999999999996</v>
      </c>
      <c r="AA34" s="638"/>
      <c r="AB34" s="638"/>
      <c r="AC34" s="638"/>
      <c r="AD34" s="639" t="s">
        <v>63</v>
      </c>
      <c r="AE34" s="639"/>
      <c r="AF34" s="639"/>
      <c r="AG34" s="639"/>
      <c r="AH34" s="639"/>
      <c r="AI34" s="639"/>
      <c r="AJ34" s="639"/>
      <c r="AK34" s="639"/>
      <c r="AL34" s="605" t="s">
        <v>63</v>
      </c>
      <c r="AM34" s="606"/>
      <c r="AN34" s="606"/>
      <c r="AO34" s="640"/>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9" t="s">
        <v>253</v>
      </c>
      <c r="CE34" s="600"/>
      <c r="CF34" s="600"/>
      <c r="CG34" s="600"/>
      <c r="CH34" s="600"/>
      <c r="CI34" s="600"/>
      <c r="CJ34" s="600"/>
      <c r="CK34" s="600"/>
      <c r="CL34" s="600"/>
      <c r="CM34" s="600"/>
      <c r="CN34" s="600"/>
      <c r="CO34" s="600"/>
      <c r="CP34" s="600"/>
      <c r="CQ34" s="601"/>
      <c r="CR34" s="602">
        <v>2307688</v>
      </c>
      <c r="CS34" s="603"/>
      <c r="CT34" s="603"/>
      <c r="CU34" s="603"/>
      <c r="CV34" s="603"/>
      <c r="CW34" s="603"/>
      <c r="CX34" s="603"/>
      <c r="CY34" s="604"/>
      <c r="CZ34" s="605">
        <v>16.7</v>
      </c>
      <c r="DA34" s="613"/>
      <c r="DB34" s="613"/>
      <c r="DC34" s="614"/>
      <c r="DD34" s="608">
        <v>1574239</v>
      </c>
      <c r="DE34" s="603"/>
      <c r="DF34" s="603"/>
      <c r="DG34" s="603"/>
      <c r="DH34" s="603"/>
      <c r="DI34" s="603"/>
      <c r="DJ34" s="603"/>
      <c r="DK34" s="604"/>
      <c r="DL34" s="608">
        <v>1447837</v>
      </c>
      <c r="DM34" s="603"/>
      <c r="DN34" s="603"/>
      <c r="DO34" s="603"/>
      <c r="DP34" s="603"/>
      <c r="DQ34" s="603"/>
      <c r="DR34" s="603"/>
      <c r="DS34" s="603"/>
      <c r="DT34" s="603"/>
      <c r="DU34" s="603"/>
      <c r="DV34" s="604"/>
      <c r="DW34" s="605">
        <v>17.600000000000001</v>
      </c>
      <c r="DX34" s="613"/>
      <c r="DY34" s="613"/>
      <c r="DZ34" s="613"/>
      <c r="EA34" s="613"/>
      <c r="EB34" s="613"/>
      <c r="EC34" s="627"/>
    </row>
    <row r="35" spans="2:133" ht="11.25" customHeight="1" x14ac:dyDescent="0.15">
      <c r="B35" s="599" t="s">
        <v>254</v>
      </c>
      <c r="C35" s="600"/>
      <c r="D35" s="600"/>
      <c r="E35" s="600"/>
      <c r="F35" s="600"/>
      <c r="G35" s="600"/>
      <c r="H35" s="600"/>
      <c r="I35" s="600"/>
      <c r="J35" s="600"/>
      <c r="K35" s="600"/>
      <c r="L35" s="600"/>
      <c r="M35" s="600"/>
      <c r="N35" s="600"/>
      <c r="O35" s="600"/>
      <c r="P35" s="600"/>
      <c r="Q35" s="601"/>
      <c r="R35" s="602">
        <v>922936</v>
      </c>
      <c r="S35" s="603"/>
      <c r="T35" s="603"/>
      <c r="U35" s="603"/>
      <c r="V35" s="603"/>
      <c r="W35" s="603"/>
      <c r="X35" s="603"/>
      <c r="Y35" s="604"/>
      <c r="Z35" s="638">
        <v>6.1</v>
      </c>
      <c r="AA35" s="638"/>
      <c r="AB35" s="638"/>
      <c r="AC35" s="638"/>
      <c r="AD35" s="639" t="s">
        <v>63</v>
      </c>
      <c r="AE35" s="639"/>
      <c r="AF35" s="639"/>
      <c r="AG35" s="639"/>
      <c r="AH35" s="639"/>
      <c r="AI35" s="639"/>
      <c r="AJ35" s="639"/>
      <c r="AK35" s="639"/>
      <c r="AL35" s="605" t="s">
        <v>63</v>
      </c>
      <c r="AM35" s="606"/>
      <c r="AN35" s="606"/>
      <c r="AO35" s="640"/>
      <c r="AP35" s="83"/>
      <c r="AQ35" s="654" t="s">
        <v>255</v>
      </c>
      <c r="AR35" s="655"/>
      <c r="AS35" s="655"/>
      <c r="AT35" s="655"/>
      <c r="AU35" s="655"/>
      <c r="AV35" s="655"/>
      <c r="AW35" s="655"/>
      <c r="AX35" s="655"/>
      <c r="AY35" s="655"/>
      <c r="AZ35" s="655"/>
      <c r="BA35" s="655"/>
      <c r="BB35" s="655"/>
      <c r="BC35" s="655"/>
      <c r="BD35" s="655"/>
      <c r="BE35" s="655"/>
      <c r="BF35" s="656"/>
      <c r="BG35" s="654" t="s">
        <v>256</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9" t="s">
        <v>257</v>
      </c>
      <c r="CE35" s="600"/>
      <c r="CF35" s="600"/>
      <c r="CG35" s="600"/>
      <c r="CH35" s="600"/>
      <c r="CI35" s="600"/>
      <c r="CJ35" s="600"/>
      <c r="CK35" s="600"/>
      <c r="CL35" s="600"/>
      <c r="CM35" s="600"/>
      <c r="CN35" s="600"/>
      <c r="CO35" s="600"/>
      <c r="CP35" s="600"/>
      <c r="CQ35" s="601"/>
      <c r="CR35" s="602">
        <v>103625</v>
      </c>
      <c r="CS35" s="611"/>
      <c r="CT35" s="611"/>
      <c r="CU35" s="611"/>
      <c r="CV35" s="611"/>
      <c r="CW35" s="611"/>
      <c r="CX35" s="611"/>
      <c r="CY35" s="612"/>
      <c r="CZ35" s="605">
        <v>0.7</v>
      </c>
      <c r="DA35" s="613"/>
      <c r="DB35" s="613"/>
      <c r="DC35" s="614"/>
      <c r="DD35" s="608">
        <v>95568</v>
      </c>
      <c r="DE35" s="611"/>
      <c r="DF35" s="611"/>
      <c r="DG35" s="611"/>
      <c r="DH35" s="611"/>
      <c r="DI35" s="611"/>
      <c r="DJ35" s="611"/>
      <c r="DK35" s="612"/>
      <c r="DL35" s="608">
        <v>95427</v>
      </c>
      <c r="DM35" s="611"/>
      <c r="DN35" s="611"/>
      <c r="DO35" s="611"/>
      <c r="DP35" s="611"/>
      <c r="DQ35" s="611"/>
      <c r="DR35" s="611"/>
      <c r="DS35" s="611"/>
      <c r="DT35" s="611"/>
      <c r="DU35" s="611"/>
      <c r="DV35" s="612"/>
      <c r="DW35" s="605">
        <v>1.2</v>
      </c>
      <c r="DX35" s="613"/>
      <c r="DY35" s="613"/>
      <c r="DZ35" s="613"/>
      <c r="EA35" s="613"/>
      <c r="EB35" s="613"/>
      <c r="EC35" s="627"/>
    </row>
    <row r="36" spans="2:133" ht="11.25" customHeight="1" x14ac:dyDescent="0.15">
      <c r="B36" s="599" t="s">
        <v>258</v>
      </c>
      <c r="C36" s="600"/>
      <c r="D36" s="600"/>
      <c r="E36" s="600"/>
      <c r="F36" s="600"/>
      <c r="G36" s="600"/>
      <c r="H36" s="600"/>
      <c r="I36" s="600"/>
      <c r="J36" s="600"/>
      <c r="K36" s="600"/>
      <c r="L36" s="600"/>
      <c r="M36" s="600"/>
      <c r="N36" s="600"/>
      <c r="O36" s="600"/>
      <c r="P36" s="600"/>
      <c r="Q36" s="601"/>
      <c r="R36" s="602">
        <v>1009407</v>
      </c>
      <c r="S36" s="603"/>
      <c r="T36" s="603"/>
      <c r="U36" s="603"/>
      <c r="V36" s="603"/>
      <c r="W36" s="603"/>
      <c r="X36" s="603"/>
      <c r="Y36" s="604"/>
      <c r="Z36" s="638">
        <v>6.7</v>
      </c>
      <c r="AA36" s="638"/>
      <c r="AB36" s="638"/>
      <c r="AC36" s="638"/>
      <c r="AD36" s="639" t="s">
        <v>63</v>
      </c>
      <c r="AE36" s="639"/>
      <c r="AF36" s="639"/>
      <c r="AG36" s="639"/>
      <c r="AH36" s="639"/>
      <c r="AI36" s="639"/>
      <c r="AJ36" s="639"/>
      <c r="AK36" s="639"/>
      <c r="AL36" s="605" t="s">
        <v>63</v>
      </c>
      <c r="AM36" s="606"/>
      <c r="AN36" s="606"/>
      <c r="AO36" s="640"/>
      <c r="AP36" s="83"/>
      <c r="AQ36" s="645" t="s">
        <v>259</v>
      </c>
      <c r="AR36" s="646"/>
      <c r="AS36" s="646"/>
      <c r="AT36" s="646"/>
      <c r="AU36" s="646"/>
      <c r="AV36" s="646"/>
      <c r="AW36" s="646"/>
      <c r="AX36" s="646"/>
      <c r="AY36" s="647"/>
      <c r="AZ36" s="648">
        <v>1386589</v>
      </c>
      <c r="BA36" s="649"/>
      <c r="BB36" s="649"/>
      <c r="BC36" s="649"/>
      <c r="BD36" s="649"/>
      <c r="BE36" s="649"/>
      <c r="BF36" s="650"/>
      <c r="BG36" s="651" t="s">
        <v>260</v>
      </c>
      <c r="BH36" s="652"/>
      <c r="BI36" s="652"/>
      <c r="BJ36" s="652"/>
      <c r="BK36" s="652"/>
      <c r="BL36" s="652"/>
      <c r="BM36" s="652"/>
      <c r="BN36" s="652"/>
      <c r="BO36" s="652"/>
      <c r="BP36" s="652"/>
      <c r="BQ36" s="652"/>
      <c r="BR36" s="652"/>
      <c r="BS36" s="652"/>
      <c r="BT36" s="652"/>
      <c r="BU36" s="653"/>
      <c r="BV36" s="648">
        <v>79977</v>
      </c>
      <c r="BW36" s="649"/>
      <c r="BX36" s="649"/>
      <c r="BY36" s="649"/>
      <c r="BZ36" s="649"/>
      <c r="CA36" s="649"/>
      <c r="CB36" s="650"/>
      <c r="CD36" s="599" t="s">
        <v>261</v>
      </c>
      <c r="CE36" s="600"/>
      <c r="CF36" s="600"/>
      <c r="CG36" s="600"/>
      <c r="CH36" s="600"/>
      <c r="CI36" s="600"/>
      <c r="CJ36" s="600"/>
      <c r="CK36" s="600"/>
      <c r="CL36" s="600"/>
      <c r="CM36" s="600"/>
      <c r="CN36" s="600"/>
      <c r="CO36" s="600"/>
      <c r="CP36" s="600"/>
      <c r="CQ36" s="601"/>
      <c r="CR36" s="602">
        <v>2191951</v>
      </c>
      <c r="CS36" s="603"/>
      <c r="CT36" s="603"/>
      <c r="CU36" s="603"/>
      <c r="CV36" s="603"/>
      <c r="CW36" s="603"/>
      <c r="CX36" s="603"/>
      <c r="CY36" s="604"/>
      <c r="CZ36" s="605">
        <v>15.9</v>
      </c>
      <c r="DA36" s="613"/>
      <c r="DB36" s="613"/>
      <c r="DC36" s="614"/>
      <c r="DD36" s="608">
        <v>1726476</v>
      </c>
      <c r="DE36" s="603"/>
      <c r="DF36" s="603"/>
      <c r="DG36" s="603"/>
      <c r="DH36" s="603"/>
      <c r="DI36" s="603"/>
      <c r="DJ36" s="603"/>
      <c r="DK36" s="604"/>
      <c r="DL36" s="608">
        <v>1255107</v>
      </c>
      <c r="DM36" s="603"/>
      <c r="DN36" s="603"/>
      <c r="DO36" s="603"/>
      <c r="DP36" s="603"/>
      <c r="DQ36" s="603"/>
      <c r="DR36" s="603"/>
      <c r="DS36" s="603"/>
      <c r="DT36" s="603"/>
      <c r="DU36" s="603"/>
      <c r="DV36" s="604"/>
      <c r="DW36" s="605">
        <v>15.2</v>
      </c>
      <c r="DX36" s="613"/>
      <c r="DY36" s="613"/>
      <c r="DZ36" s="613"/>
      <c r="EA36" s="613"/>
      <c r="EB36" s="613"/>
      <c r="EC36" s="627"/>
    </row>
    <row r="37" spans="2:133" ht="11.25" customHeight="1" x14ac:dyDescent="0.15">
      <c r="B37" s="599" t="s">
        <v>262</v>
      </c>
      <c r="C37" s="600"/>
      <c r="D37" s="600"/>
      <c r="E37" s="600"/>
      <c r="F37" s="600"/>
      <c r="G37" s="600"/>
      <c r="H37" s="600"/>
      <c r="I37" s="600"/>
      <c r="J37" s="600"/>
      <c r="K37" s="600"/>
      <c r="L37" s="600"/>
      <c r="M37" s="600"/>
      <c r="N37" s="600"/>
      <c r="O37" s="600"/>
      <c r="P37" s="600"/>
      <c r="Q37" s="601"/>
      <c r="R37" s="602">
        <v>463043</v>
      </c>
      <c r="S37" s="603"/>
      <c r="T37" s="603"/>
      <c r="U37" s="603"/>
      <c r="V37" s="603"/>
      <c r="W37" s="603"/>
      <c r="X37" s="603"/>
      <c r="Y37" s="604"/>
      <c r="Z37" s="638">
        <v>3.1</v>
      </c>
      <c r="AA37" s="638"/>
      <c r="AB37" s="638"/>
      <c r="AC37" s="638"/>
      <c r="AD37" s="639">
        <v>275</v>
      </c>
      <c r="AE37" s="639"/>
      <c r="AF37" s="639"/>
      <c r="AG37" s="639"/>
      <c r="AH37" s="639"/>
      <c r="AI37" s="639"/>
      <c r="AJ37" s="639"/>
      <c r="AK37" s="639"/>
      <c r="AL37" s="605">
        <v>0</v>
      </c>
      <c r="AM37" s="606"/>
      <c r="AN37" s="606"/>
      <c r="AO37" s="640"/>
      <c r="AQ37" s="633" t="s">
        <v>263</v>
      </c>
      <c r="AR37" s="634"/>
      <c r="AS37" s="634"/>
      <c r="AT37" s="634"/>
      <c r="AU37" s="634"/>
      <c r="AV37" s="634"/>
      <c r="AW37" s="634"/>
      <c r="AX37" s="634"/>
      <c r="AY37" s="635"/>
      <c r="AZ37" s="602">
        <v>189706</v>
      </c>
      <c r="BA37" s="603"/>
      <c r="BB37" s="603"/>
      <c r="BC37" s="603"/>
      <c r="BD37" s="611"/>
      <c r="BE37" s="611"/>
      <c r="BF37" s="636"/>
      <c r="BG37" s="599" t="s">
        <v>264</v>
      </c>
      <c r="BH37" s="600"/>
      <c r="BI37" s="600"/>
      <c r="BJ37" s="600"/>
      <c r="BK37" s="600"/>
      <c r="BL37" s="600"/>
      <c r="BM37" s="600"/>
      <c r="BN37" s="600"/>
      <c r="BO37" s="600"/>
      <c r="BP37" s="600"/>
      <c r="BQ37" s="600"/>
      <c r="BR37" s="600"/>
      <c r="BS37" s="600"/>
      <c r="BT37" s="600"/>
      <c r="BU37" s="601"/>
      <c r="BV37" s="602">
        <v>79977</v>
      </c>
      <c r="BW37" s="603"/>
      <c r="BX37" s="603"/>
      <c r="BY37" s="603"/>
      <c r="BZ37" s="603"/>
      <c r="CA37" s="603"/>
      <c r="CB37" s="637"/>
      <c r="CD37" s="599" t="s">
        <v>265</v>
      </c>
      <c r="CE37" s="600"/>
      <c r="CF37" s="600"/>
      <c r="CG37" s="600"/>
      <c r="CH37" s="600"/>
      <c r="CI37" s="600"/>
      <c r="CJ37" s="600"/>
      <c r="CK37" s="600"/>
      <c r="CL37" s="600"/>
      <c r="CM37" s="600"/>
      <c r="CN37" s="600"/>
      <c r="CO37" s="600"/>
      <c r="CP37" s="600"/>
      <c r="CQ37" s="601"/>
      <c r="CR37" s="602">
        <v>931113</v>
      </c>
      <c r="CS37" s="611"/>
      <c r="CT37" s="611"/>
      <c r="CU37" s="611"/>
      <c r="CV37" s="611"/>
      <c r="CW37" s="611"/>
      <c r="CX37" s="611"/>
      <c r="CY37" s="612"/>
      <c r="CZ37" s="605">
        <v>6.7</v>
      </c>
      <c r="DA37" s="613"/>
      <c r="DB37" s="613"/>
      <c r="DC37" s="614"/>
      <c r="DD37" s="608">
        <v>930658</v>
      </c>
      <c r="DE37" s="611"/>
      <c r="DF37" s="611"/>
      <c r="DG37" s="611"/>
      <c r="DH37" s="611"/>
      <c r="DI37" s="611"/>
      <c r="DJ37" s="611"/>
      <c r="DK37" s="612"/>
      <c r="DL37" s="608">
        <v>834907</v>
      </c>
      <c r="DM37" s="611"/>
      <c r="DN37" s="611"/>
      <c r="DO37" s="611"/>
      <c r="DP37" s="611"/>
      <c r="DQ37" s="611"/>
      <c r="DR37" s="611"/>
      <c r="DS37" s="611"/>
      <c r="DT37" s="611"/>
      <c r="DU37" s="611"/>
      <c r="DV37" s="612"/>
      <c r="DW37" s="605">
        <v>10.1</v>
      </c>
      <c r="DX37" s="613"/>
      <c r="DY37" s="613"/>
      <c r="DZ37" s="613"/>
      <c r="EA37" s="613"/>
      <c r="EB37" s="613"/>
      <c r="EC37" s="627"/>
    </row>
    <row r="38" spans="2:133" ht="11.25" customHeight="1" x14ac:dyDescent="0.15">
      <c r="B38" s="599" t="s">
        <v>266</v>
      </c>
      <c r="C38" s="600"/>
      <c r="D38" s="600"/>
      <c r="E38" s="600"/>
      <c r="F38" s="600"/>
      <c r="G38" s="600"/>
      <c r="H38" s="600"/>
      <c r="I38" s="600"/>
      <c r="J38" s="600"/>
      <c r="K38" s="600"/>
      <c r="L38" s="600"/>
      <c r="M38" s="600"/>
      <c r="N38" s="600"/>
      <c r="O38" s="600"/>
      <c r="P38" s="600"/>
      <c r="Q38" s="601"/>
      <c r="R38" s="602">
        <v>464400</v>
      </c>
      <c r="S38" s="603"/>
      <c r="T38" s="603"/>
      <c r="U38" s="603"/>
      <c r="V38" s="603"/>
      <c r="W38" s="603"/>
      <c r="X38" s="603"/>
      <c r="Y38" s="604"/>
      <c r="Z38" s="638">
        <v>3.1</v>
      </c>
      <c r="AA38" s="638"/>
      <c r="AB38" s="638"/>
      <c r="AC38" s="638"/>
      <c r="AD38" s="639" t="s">
        <v>63</v>
      </c>
      <c r="AE38" s="639"/>
      <c r="AF38" s="639"/>
      <c r="AG38" s="639"/>
      <c r="AH38" s="639"/>
      <c r="AI38" s="639"/>
      <c r="AJ38" s="639"/>
      <c r="AK38" s="639"/>
      <c r="AL38" s="605" t="s">
        <v>63</v>
      </c>
      <c r="AM38" s="606"/>
      <c r="AN38" s="606"/>
      <c r="AO38" s="640"/>
      <c r="AQ38" s="633" t="s">
        <v>267</v>
      </c>
      <c r="AR38" s="634"/>
      <c r="AS38" s="634"/>
      <c r="AT38" s="634"/>
      <c r="AU38" s="634"/>
      <c r="AV38" s="634"/>
      <c r="AW38" s="634"/>
      <c r="AX38" s="634"/>
      <c r="AY38" s="635"/>
      <c r="AZ38" s="602">
        <v>37413</v>
      </c>
      <c r="BA38" s="603"/>
      <c r="BB38" s="603"/>
      <c r="BC38" s="603"/>
      <c r="BD38" s="611"/>
      <c r="BE38" s="611"/>
      <c r="BF38" s="636"/>
      <c r="BG38" s="599" t="s">
        <v>268</v>
      </c>
      <c r="BH38" s="600"/>
      <c r="BI38" s="600"/>
      <c r="BJ38" s="600"/>
      <c r="BK38" s="600"/>
      <c r="BL38" s="600"/>
      <c r="BM38" s="600"/>
      <c r="BN38" s="600"/>
      <c r="BO38" s="600"/>
      <c r="BP38" s="600"/>
      <c r="BQ38" s="600"/>
      <c r="BR38" s="600"/>
      <c r="BS38" s="600"/>
      <c r="BT38" s="600"/>
      <c r="BU38" s="601"/>
      <c r="BV38" s="602">
        <v>4698</v>
      </c>
      <c r="BW38" s="603"/>
      <c r="BX38" s="603"/>
      <c r="BY38" s="603"/>
      <c r="BZ38" s="603"/>
      <c r="CA38" s="603"/>
      <c r="CB38" s="637"/>
      <c r="CD38" s="599" t="s">
        <v>269</v>
      </c>
      <c r="CE38" s="600"/>
      <c r="CF38" s="600"/>
      <c r="CG38" s="600"/>
      <c r="CH38" s="600"/>
      <c r="CI38" s="600"/>
      <c r="CJ38" s="600"/>
      <c r="CK38" s="600"/>
      <c r="CL38" s="600"/>
      <c r="CM38" s="600"/>
      <c r="CN38" s="600"/>
      <c r="CO38" s="600"/>
      <c r="CP38" s="600"/>
      <c r="CQ38" s="601"/>
      <c r="CR38" s="602">
        <v>1349176</v>
      </c>
      <c r="CS38" s="603"/>
      <c r="CT38" s="603"/>
      <c r="CU38" s="603"/>
      <c r="CV38" s="603"/>
      <c r="CW38" s="603"/>
      <c r="CX38" s="603"/>
      <c r="CY38" s="604"/>
      <c r="CZ38" s="605">
        <v>9.8000000000000007</v>
      </c>
      <c r="DA38" s="613"/>
      <c r="DB38" s="613"/>
      <c r="DC38" s="614"/>
      <c r="DD38" s="608">
        <v>1108286</v>
      </c>
      <c r="DE38" s="603"/>
      <c r="DF38" s="603"/>
      <c r="DG38" s="603"/>
      <c r="DH38" s="603"/>
      <c r="DI38" s="603"/>
      <c r="DJ38" s="603"/>
      <c r="DK38" s="604"/>
      <c r="DL38" s="608">
        <v>982785</v>
      </c>
      <c r="DM38" s="603"/>
      <c r="DN38" s="603"/>
      <c r="DO38" s="603"/>
      <c r="DP38" s="603"/>
      <c r="DQ38" s="603"/>
      <c r="DR38" s="603"/>
      <c r="DS38" s="603"/>
      <c r="DT38" s="603"/>
      <c r="DU38" s="603"/>
      <c r="DV38" s="604"/>
      <c r="DW38" s="605">
        <v>11.9</v>
      </c>
      <c r="DX38" s="613"/>
      <c r="DY38" s="613"/>
      <c r="DZ38" s="613"/>
      <c r="EA38" s="613"/>
      <c r="EB38" s="613"/>
      <c r="EC38" s="627"/>
    </row>
    <row r="39" spans="2:133" ht="11.25" customHeight="1" x14ac:dyDescent="0.15">
      <c r="B39" s="599" t="s">
        <v>270</v>
      </c>
      <c r="C39" s="600"/>
      <c r="D39" s="600"/>
      <c r="E39" s="600"/>
      <c r="F39" s="600"/>
      <c r="G39" s="600"/>
      <c r="H39" s="600"/>
      <c r="I39" s="600"/>
      <c r="J39" s="600"/>
      <c r="K39" s="600"/>
      <c r="L39" s="600"/>
      <c r="M39" s="600"/>
      <c r="N39" s="600"/>
      <c r="O39" s="600"/>
      <c r="P39" s="600"/>
      <c r="Q39" s="601"/>
      <c r="R39" s="602" t="s">
        <v>63</v>
      </c>
      <c r="S39" s="603"/>
      <c r="T39" s="603"/>
      <c r="U39" s="603"/>
      <c r="V39" s="603"/>
      <c r="W39" s="603"/>
      <c r="X39" s="603"/>
      <c r="Y39" s="604"/>
      <c r="Z39" s="638" t="s">
        <v>63</v>
      </c>
      <c r="AA39" s="638"/>
      <c r="AB39" s="638"/>
      <c r="AC39" s="638"/>
      <c r="AD39" s="639" t="s">
        <v>63</v>
      </c>
      <c r="AE39" s="639"/>
      <c r="AF39" s="639"/>
      <c r="AG39" s="639"/>
      <c r="AH39" s="639"/>
      <c r="AI39" s="639"/>
      <c r="AJ39" s="639"/>
      <c r="AK39" s="639"/>
      <c r="AL39" s="605" t="s">
        <v>63</v>
      </c>
      <c r="AM39" s="606"/>
      <c r="AN39" s="606"/>
      <c r="AO39" s="640"/>
      <c r="AQ39" s="633" t="s">
        <v>271</v>
      </c>
      <c r="AR39" s="634"/>
      <c r="AS39" s="634"/>
      <c r="AT39" s="634"/>
      <c r="AU39" s="634"/>
      <c r="AV39" s="634"/>
      <c r="AW39" s="634"/>
      <c r="AX39" s="634"/>
      <c r="AY39" s="635"/>
      <c r="AZ39" s="602">
        <v>28809</v>
      </c>
      <c r="BA39" s="603"/>
      <c r="BB39" s="603"/>
      <c r="BC39" s="603"/>
      <c r="BD39" s="611"/>
      <c r="BE39" s="611"/>
      <c r="BF39" s="636"/>
      <c r="BG39" s="599" t="s">
        <v>272</v>
      </c>
      <c r="BH39" s="600"/>
      <c r="BI39" s="600"/>
      <c r="BJ39" s="600"/>
      <c r="BK39" s="600"/>
      <c r="BL39" s="600"/>
      <c r="BM39" s="600"/>
      <c r="BN39" s="600"/>
      <c r="BO39" s="600"/>
      <c r="BP39" s="600"/>
      <c r="BQ39" s="600"/>
      <c r="BR39" s="600"/>
      <c r="BS39" s="600"/>
      <c r="BT39" s="600"/>
      <c r="BU39" s="601"/>
      <c r="BV39" s="602">
        <v>7632</v>
      </c>
      <c r="BW39" s="603"/>
      <c r="BX39" s="603"/>
      <c r="BY39" s="603"/>
      <c r="BZ39" s="603"/>
      <c r="CA39" s="603"/>
      <c r="CB39" s="637"/>
      <c r="CD39" s="599" t="s">
        <v>273</v>
      </c>
      <c r="CE39" s="600"/>
      <c r="CF39" s="600"/>
      <c r="CG39" s="600"/>
      <c r="CH39" s="600"/>
      <c r="CI39" s="600"/>
      <c r="CJ39" s="600"/>
      <c r="CK39" s="600"/>
      <c r="CL39" s="600"/>
      <c r="CM39" s="600"/>
      <c r="CN39" s="600"/>
      <c r="CO39" s="600"/>
      <c r="CP39" s="600"/>
      <c r="CQ39" s="601"/>
      <c r="CR39" s="602">
        <v>1342008</v>
      </c>
      <c r="CS39" s="611"/>
      <c r="CT39" s="611"/>
      <c r="CU39" s="611"/>
      <c r="CV39" s="611"/>
      <c r="CW39" s="611"/>
      <c r="CX39" s="611"/>
      <c r="CY39" s="612"/>
      <c r="CZ39" s="605">
        <v>9.6999999999999993</v>
      </c>
      <c r="DA39" s="613"/>
      <c r="DB39" s="613"/>
      <c r="DC39" s="614"/>
      <c r="DD39" s="608">
        <v>716438</v>
      </c>
      <c r="DE39" s="611"/>
      <c r="DF39" s="611"/>
      <c r="DG39" s="611"/>
      <c r="DH39" s="611"/>
      <c r="DI39" s="611"/>
      <c r="DJ39" s="611"/>
      <c r="DK39" s="612"/>
      <c r="DL39" s="608" t="s">
        <v>63</v>
      </c>
      <c r="DM39" s="611"/>
      <c r="DN39" s="611"/>
      <c r="DO39" s="611"/>
      <c r="DP39" s="611"/>
      <c r="DQ39" s="611"/>
      <c r="DR39" s="611"/>
      <c r="DS39" s="611"/>
      <c r="DT39" s="611"/>
      <c r="DU39" s="611"/>
      <c r="DV39" s="612"/>
      <c r="DW39" s="605" t="s">
        <v>63</v>
      </c>
      <c r="DX39" s="613"/>
      <c r="DY39" s="613"/>
      <c r="DZ39" s="613"/>
      <c r="EA39" s="613"/>
      <c r="EB39" s="613"/>
      <c r="EC39" s="627"/>
    </row>
    <row r="40" spans="2:133" ht="11.25" customHeight="1" x14ac:dyDescent="0.15">
      <c r="B40" s="599" t="s">
        <v>274</v>
      </c>
      <c r="C40" s="600"/>
      <c r="D40" s="600"/>
      <c r="E40" s="600"/>
      <c r="F40" s="600"/>
      <c r="G40" s="600"/>
      <c r="H40" s="600"/>
      <c r="I40" s="600"/>
      <c r="J40" s="600"/>
      <c r="K40" s="600"/>
      <c r="L40" s="600"/>
      <c r="M40" s="600"/>
      <c r="N40" s="600"/>
      <c r="O40" s="600"/>
      <c r="P40" s="600"/>
      <c r="Q40" s="601"/>
      <c r="R40" s="602">
        <v>192200</v>
      </c>
      <c r="S40" s="603"/>
      <c r="T40" s="603"/>
      <c r="U40" s="603"/>
      <c r="V40" s="603"/>
      <c r="W40" s="603"/>
      <c r="X40" s="603"/>
      <c r="Y40" s="604"/>
      <c r="Z40" s="638">
        <v>1.3</v>
      </c>
      <c r="AA40" s="638"/>
      <c r="AB40" s="638"/>
      <c r="AC40" s="638"/>
      <c r="AD40" s="639" t="s">
        <v>63</v>
      </c>
      <c r="AE40" s="639"/>
      <c r="AF40" s="639"/>
      <c r="AG40" s="639"/>
      <c r="AH40" s="639"/>
      <c r="AI40" s="639"/>
      <c r="AJ40" s="639"/>
      <c r="AK40" s="639"/>
      <c r="AL40" s="605" t="s">
        <v>63</v>
      </c>
      <c r="AM40" s="606"/>
      <c r="AN40" s="606"/>
      <c r="AO40" s="640"/>
      <c r="AQ40" s="633" t="s">
        <v>275</v>
      </c>
      <c r="AR40" s="634"/>
      <c r="AS40" s="634"/>
      <c r="AT40" s="634"/>
      <c r="AU40" s="634"/>
      <c r="AV40" s="634"/>
      <c r="AW40" s="634"/>
      <c r="AX40" s="634"/>
      <c r="AY40" s="635"/>
      <c r="AZ40" s="602">
        <v>4779</v>
      </c>
      <c r="BA40" s="603"/>
      <c r="BB40" s="603"/>
      <c r="BC40" s="603"/>
      <c r="BD40" s="611"/>
      <c r="BE40" s="611"/>
      <c r="BF40" s="636"/>
      <c r="BG40" s="641" t="s">
        <v>276</v>
      </c>
      <c r="BH40" s="642"/>
      <c r="BI40" s="642"/>
      <c r="BJ40" s="642"/>
      <c r="BK40" s="642"/>
      <c r="BL40" s="79"/>
      <c r="BM40" s="600" t="s">
        <v>277</v>
      </c>
      <c r="BN40" s="600"/>
      <c r="BO40" s="600"/>
      <c r="BP40" s="600"/>
      <c r="BQ40" s="600"/>
      <c r="BR40" s="600"/>
      <c r="BS40" s="600"/>
      <c r="BT40" s="600"/>
      <c r="BU40" s="601"/>
      <c r="BV40" s="602">
        <v>98</v>
      </c>
      <c r="BW40" s="603"/>
      <c r="BX40" s="603"/>
      <c r="BY40" s="603"/>
      <c r="BZ40" s="603"/>
      <c r="CA40" s="603"/>
      <c r="CB40" s="637"/>
      <c r="CD40" s="599" t="s">
        <v>278</v>
      </c>
      <c r="CE40" s="600"/>
      <c r="CF40" s="600"/>
      <c r="CG40" s="600"/>
      <c r="CH40" s="600"/>
      <c r="CI40" s="600"/>
      <c r="CJ40" s="600"/>
      <c r="CK40" s="600"/>
      <c r="CL40" s="600"/>
      <c r="CM40" s="600"/>
      <c r="CN40" s="600"/>
      <c r="CO40" s="600"/>
      <c r="CP40" s="600"/>
      <c r="CQ40" s="601"/>
      <c r="CR40" s="602">
        <v>301111</v>
      </c>
      <c r="CS40" s="603"/>
      <c r="CT40" s="603"/>
      <c r="CU40" s="603"/>
      <c r="CV40" s="603"/>
      <c r="CW40" s="603"/>
      <c r="CX40" s="603"/>
      <c r="CY40" s="604"/>
      <c r="CZ40" s="605">
        <v>2.2000000000000002</v>
      </c>
      <c r="DA40" s="613"/>
      <c r="DB40" s="613"/>
      <c r="DC40" s="614"/>
      <c r="DD40" s="608">
        <v>1111</v>
      </c>
      <c r="DE40" s="603"/>
      <c r="DF40" s="603"/>
      <c r="DG40" s="603"/>
      <c r="DH40" s="603"/>
      <c r="DI40" s="603"/>
      <c r="DJ40" s="603"/>
      <c r="DK40" s="604"/>
      <c r="DL40" s="608" t="s">
        <v>63</v>
      </c>
      <c r="DM40" s="603"/>
      <c r="DN40" s="603"/>
      <c r="DO40" s="603"/>
      <c r="DP40" s="603"/>
      <c r="DQ40" s="603"/>
      <c r="DR40" s="603"/>
      <c r="DS40" s="603"/>
      <c r="DT40" s="603"/>
      <c r="DU40" s="603"/>
      <c r="DV40" s="604"/>
      <c r="DW40" s="605" t="s">
        <v>63</v>
      </c>
      <c r="DX40" s="613"/>
      <c r="DY40" s="613"/>
      <c r="DZ40" s="613"/>
      <c r="EA40" s="613"/>
      <c r="EB40" s="613"/>
      <c r="EC40" s="627"/>
    </row>
    <row r="41" spans="2:133" ht="11.25" customHeight="1" x14ac:dyDescent="0.15">
      <c r="B41" s="583" t="s">
        <v>279</v>
      </c>
      <c r="C41" s="584"/>
      <c r="D41" s="584"/>
      <c r="E41" s="584"/>
      <c r="F41" s="584"/>
      <c r="G41" s="584"/>
      <c r="H41" s="584"/>
      <c r="I41" s="584"/>
      <c r="J41" s="584"/>
      <c r="K41" s="584"/>
      <c r="L41" s="584"/>
      <c r="M41" s="584"/>
      <c r="N41" s="584"/>
      <c r="O41" s="584"/>
      <c r="P41" s="584"/>
      <c r="Q41" s="585"/>
      <c r="R41" s="586">
        <v>15023691</v>
      </c>
      <c r="S41" s="624"/>
      <c r="T41" s="624"/>
      <c r="U41" s="624"/>
      <c r="V41" s="624"/>
      <c r="W41" s="624"/>
      <c r="X41" s="624"/>
      <c r="Y41" s="628"/>
      <c r="Z41" s="629">
        <v>100</v>
      </c>
      <c r="AA41" s="629"/>
      <c r="AB41" s="629"/>
      <c r="AC41" s="629"/>
      <c r="AD41" s="630">
        <v>8053077</v>
      </c>
      <c r="AE41" s="630"/>
      <c r="AF41" s="630"/>
      <c r="AG41" s="630"/>
      <c r="AH41" s="630"/>
      <c r="AI41" s="630"/>
      <c r="AJ41" s="630"/>
      <c r="AK41" s="630"/>
      <c r="AL41" s="589">
        <v>100</v>
      </c>
      <c r="AM41" s="631"/>
      <c r="AN41" s="631"/>
      <c r="AO41" s="632"/>
      <c r="AQ41" s="633" t="s">
        <v>280</v>
      </c>
      <c r="AR41" s="634"/>
      <c r="AS41" s="634"/>
      <c r="AT41" s="634"/>
      <c r="AU41" s="634"/>
      <c r="AV41" s="634"/>
      <c r="AW41" s="634"/>
      <c r="AX41" s="634"/>
      <c r="AY41" s="635"/>
      <c r="AZ41" s="602">
        <v>258214</v>
      </c>
      <c r="BA41" s="603"/>
      <c r="BB41" s="603"/>
      <c r="BC41" s="603"/>
      <c r="BD41" s="611"/>
      <c r="BE41" s="611"/>
      <c r="BF41" s="636"/>
      <c r="BG41" s="641"/>
      <c r="BH41" s="642"/>
      <c r="BI41" s="642"/>
      <c r="BJ41" s="642"/>
      <c r="BK41" s="642"/>
      <c r="BL41" s="79"/>
      <c r="BM41" s="600" t="s">
        <v>281</v>
      </c>
      <c r="BN41" s="600"/>
      <c r="BO41" s="600"/>
      <c r="BP41" s="600"/>
      <c r="BQ41" s="600"/>
      <c r="BR41" s="600"/>
      <c r="BS41" s="600"/>
      <c r="BT41" s="600"/>
      <c r="BU41" s="601"/>
      <c r="BV41" s="602" t="s">
        <v>63</v>
      </c>
      <c r="BW41" s="603"/>
      <c r="BX41" s="603"/>
      <c r="BY41" s="603"/>
      <c r="BZ41" s="603"/>
      <c r="CA41" s="603"/>
      <c r="CB41" s="637"/>
      <c r="CD41" s="599" t="s">
        <v>282</v>
      </c>
      <c r="CE41" s="600"/>
      <c r="CF41" s="600"/>
      <c r="CG41" s="600"/>
      <c r="CH41" s="600"/>
      <c r="CI41" s="600"/>
      <c r="CJ41" s="600"/>
      <c r="CK41" s="600"/>
      <c r="CL41" s="600"/>
      <c r="CM41" s="600"/>
      <c r="CN41" s="600"/>
      <c r="CO41" s="600"/>
      <c r="CP41" s="600"/>
      <c r="CQ41" s="601"/>
      <c r="CR41" s="602" t="s">
        <v>63</v>
      </c>
      <c r="CS41" s="611"/>
      <c r="CT41" s="611"/>
      <c r="CU41" s="611"/>
      <c r="CV41" s="611"/>
      <c r="CW41" s="611"/>
      <c r="CX41" s="611"/>
      <c r="CY41" s="612"/>
      <c r="CZ41" s="605" t="s">
        <v>63</v>
      </c>
      <c r="DA41" s="613"/>
      <c r="DB41" s="613"/>
      <c r="DC41" s="614"/>
      <c r="DD41" s="608" t="s">
        <v>63</v>
      </c>
      <c r="DE41" s="611"/>
      <c r="DF41" s="611"/>
      <c r="DG41" s="611"/>
      <c r="DH41" s="611"/>
      <c r="DI41" s="611"/>
      <c r="DJ41" s="611"/>
      <c r="DK41" s="612"/>
      <c r="DL41" s="580"/>
      <c r="DM41" s="581"/>
      <c r="DN41" s="581"/>
      <c r="DO41" s="581"/>
      <c r="DP41" s="581"/>
      <c r="DQ41" s="581"/>
      <c r="DR41" s="581"/>
      <c r="DS41" s="581"/>
      <c r="DT41" s="581"/>
      <c r="DU41" s="581"/>
      <c r="DV41" s="582"/>
      <c r="DW41" s="577"/>
      <c r="DX41" s="578"/>
      <c r="DY41" s="578"/>
      <c r="DZ41" s="578"/>
      <c r="EA41" s="578"/>
      <c r="EB41" s="578"/>
      <c r="EC41" s="579"/>
    </row>
    <row r="42" spans="2:133" ht="11.25" customHeight="1" x14ac:dyDescent="0.15">
      <c r="AQ42" s="621" t="s">
        <v>283</v>
      </c>
      <c r="AR42" s="622"/>
      <c r="AS42" s="622"/>
      <c r="AT42" s="622"/>
      <c r="AU42" s="622"/>
      <c r="AV42" s="622"/>
      <c r="AW42" s="622"/>
      <c r="AX42" s="622"/>
      <c r="AY42" s="623"/>
      <c r="AZ42" s="586">
        <v>867668</v>
      </c>
      <c r="BA42" s="624"/>
      <c r="BB42" s="624"/>
      <c r="BC42" s="624"/>
      <c r="BD42" s="587"/>
      <c r="BE42" s="587"/>
      <c r="BF42" s="625"/>
      <c r="BG42" s="643"/>
      <c r="BH42" s="644"/>
      <c r="BI42" s="644"/>
      <c r="BJ42" s="644"/>
      <c r="BK42" s="644"/>
      <c r="BL42" s="80"/>
      <c r="BM42" s="584" t="s">
        <v>284</v>
      </c>
      <c r="BN42" s="584"/>
      <c r="BO42" s="584"/>
      <c r="BP42" s="584"/>
      <c r="BQ42" s="584"/>
      <c r="BR42" s="584"/>
      <c r="BS42" s="584"/>
      <c r="BT42" s="584"/>
      <c r="BU42" s="585"/>
      <c r="BV42" s="586">
        <v>329</v>
      </c>
      <c r="BW42" s="624"/>
      <c r="BX42" s="624"/>
      <c r="BY42" s="624"/>
      <c r="BZ42" s="624"/>
      <c r="CA42" s="624"/>
      <c r="CB42" s="626"/>
      <c r="CD42" s="599" t="s">
        <v>285</v>
      </c>
      <c r="CE42" s="600"/>
      <c r="CF42" s="600"/>
      <c r="CG42" s="600"/>
      <c r="CH42" s="600"/>
      <c r="CI42" s="600"/>
      <c r="CJ42" s="600"/>
      <c r="CK42" s="600"/>
      <c r="CL42" s="600"/>
      <c r="CM42" s="600"/>
      <c r="CN42" s="600"/>
      <c r="CO42" s="600"/>
      <c r="CP42" s="600"/>
      <c r="CQ42" s="601"/>
      <c r="CR42" s="602">
        <v>909978</v>
      </c>
      <c r="CS42" s="611"/>
      <c r="CT42" s="611"/>
      <c r="CU42" s="611"/>
      <c r="CV42" s="611"/>
      <c r="CW42" s="611"/>
      <c r="CX42" s="611"/>
      <c r="CY42" s="612"/>
      <c r="CZ42" s="605">
        <v>6.6</v>
      </c>
      <c r="DA42" s="613"/>
      <c r="DB42" s="613"/>
      <c r="DC42" s="614"/>
      <c r="DD42" s="608">
        <v>300261</v>
      </c>
      <c r="DE42" s="611"/>
      <c r="DF42" s="611"/>
      <c r="DG42" s="611"/>
      <c r="DH42" s="611"/>
      <c r="DI42" s="611"/>
      <c r="DJ42" s="611"/>
      <c r="DK42" s="612"/>
      <c r="DL42" s="580"/>
      <c r="DM42" s="581"/>
      <c r="DN42" s="581"/>
      <c r="DO42" s="581"/>
      <c r="DP42" s="581"/>
      <c r="DQ42" s="581"/>
      <c r="DR42" s="581"/>
      <c r="DS42" s="581"/>
      <c r="DT42" s="581"/>
      <c r="DU42" s="581"/>
      <c r="DV42" s="582"/>
      <c r="DW42" s="577"/>
      <c r="DX42" s="578"/>
      <c r="DY42" s="578"/>
      <c r="DZ42" s="578"/>
      <c r="EA42" s="578"/>
      <c r="EB42" s="578"/>
      <c r="EC42" s="579"/>
    </row>
    <row r="43" spans="2:133" ht="11.25" customHeight="1" x14ac:dyDescent="0.15">
      <c r="B43" s="73" t="s">
        <v>286</v>
      </c>
      <c r="CD43" s="599" t="s">
        <v>287</v>
      </c>
      <c r="CE43" s="600"/>
      <c r="CF43" s="600"/>
      <c r="CG43" s="600"/>
      <c r="CH43" s="600"/>
      <c r="CI43" s="600"/>
      <c r="CJ43" s="600"/>
      <c r="CK43" s="600"/>
      <c r="CL43" s="600"/>
      <c r="CM43" s="600"/>
      <c r="CN43" s="600"/>
      <c r="CO43" s="600"/>
      <c r="CP43" s="600"/>
      <c r="CQ43" s="601"/>
      <c r="CR43" s="602">
        <v>35145</v>
      </c>
      <c r="CS43" s="611"/>
      <c r="CT43" s="611"/>
      <c r="CU43" s="611"/>
      <c r="CV43" s="611"/>
      <c r="CW43" s="611"/>
      <c r="CX43" s="611"/>
      <c r="CY43" s="612"/>
      <c r="CZ43" s="605">
        <v>0.3</v>
      </c>
      <c r="DA43" s="613"/>
      <c r="DB43" s="613"/>
      <c r="DC43" s="614"/>
      <c r="DD43" s="608">
        <v>35145</v>
      </c>
      <c r="DE43" s="611"/>
      <c r="DF43" s="611"/>
      <c r="DG43" s="611"/>
      <c r="DH43" s="611"/>
      <c r="DI43" s="611"/>
      <c r="DJ43" s="611"/>
      <c r="DK43" s="612"/>
      <c r="DL43" s="580"/>
      <c r="DM43" s="581"/>
      <c r="DN43" s="581"/>
      <c r="DO43" s="581"/>
      <c r="DP43" s="581"/>
      <c r="DQ43" s="581"/>
      <c r="DR43" s="581"/>
      <c r="DS43" s="581"/>
      <c r="DT43" s="581"/>
      <c r="DU43" s="581"/>
      <c r="DV43" s="582"/>
      <c r="DW43" s="577"/>
      <c r="DX43" s="578"/>
      <c r="DY43" s="578"/>
      <c r="DZ43" s="578"/>
      <c r="EA43" s="578"/>
      <c r="EB43" s="578"/>
      <c r="EC43" s="579"/>
    </row>
    <row r="44" spans="2:133" ht="11.25" customHeight="1" x14ac:dyDescent="0.15">
      <c r="B44" s="609" t="s">
        <v>288</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10"/>
      <c r="CD44" s="615" t="s">
        <v>235</v>
      </c>
      <c r="CE44" s="616"/>
      <c r="CF44" s="599" t="s">
        <v>289</v>
      </c>
      <c r="CG44" s="600"/>
      <c r="CH44" s="600"/>
      <c r="CI44" s="600"/>
      <c r="CJ44" s="600"/>
      <c r="CK44" s="600"/>
      <c r="CL44" s="600"/>
      <c r="CM44" s="600"/>
      <c r="CN44" s="600"/>
      <c r="CO44" s="600"/>
      <c r="CP44" s="600"/>
      <c r="CQ44" s="601"/>
      <c r="CR44" s="602">
        <v>907611</v>
      </c>
      <c r="CS44" s="603"/>
      <c r="CT44" s="603"/>
      <c r="CU44" s="603"/>
      <c r="CV44" s="603"/>
      <c r="CW44" s="603"/>
      <c r="CX44" s="603"/>
      <c r="CY44" s="604"/>
      <c r="CZ44" s="605">
        <v>6.6</v>
      </c>
      <c r="DA44" s="606"/>
      <c r="DB44" s="606"/>
      <c r="DC44" s="607"/>
      <c r="DD44" s="608">
        <v>298296</v>
      </c>
      <c r="DE44" s="603"/>
      <c r="DF44" s="603"/>
      <c r="DG44" s="603"/>
      <c r="DH44" s="603"/>
      <c r="DI44" s="603"/>
      <c r="DJ44" s="603"/>
      <c r="DK44" s="604"/>
      <c r="DL44" s="580"/>
      <c r="DM44" s="581"/>
      <c r="DN44" s="581"/>
      <c r="DO44" s="581"/>
      <c r="DP44" s="581"/>
      <c r="DQ44" s="581"/>
      <c r="DR44" s="581"/>
      <c r="DS44" s="581"/>
      <c r="DT44" s="581"/>
      <c r="DU44" s="581"/>
      <c r="DV44" s="582"/>
      <c r="DW44" s="577"/>
      <c r="DX44" s="578"/>
      <c r="DY44" s="578"/>
      <c r="DZ44" s="578"/>
      <c r="EA44" s="578"/>
      <c r="EB44" s="578"/>
      <c r="EC44" s="579"/>
    </row>
    <row r="45" spans="2:133" ht="11.25" customHeight="1" x14ac:dyDescent="0.15">
      <c r="B45" s="609" t="s">
        <v>290</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10"/>
      <c r="CD45" s="617"/>
      <c r="CE45" s="618"/>
      <c r="CF45" s="599" t="s">
        <v>291</v>
      </c>
      <c r="CG45" s="600"/>
      <c r="CH45" s="600"/>
      <c r="CI45" s="600"/>
      <c r="CJ45" s="600"/>
      <c r="CK45" s="600"/>
      <c r="CL45" s="600"/>
      <c r="CM45" s="600"/>
      <c r="CN45" s="600"/>
      <c r="CO45" s="600"/>
      <c r="CP45" s="600"/>
      <c r="CQ45" s="601"/>
      <c r="CR45" s="602">
        <v>397768</v>
      </c>
      <c r="CS45" s="611"/>
      <c r="CT45" s="611"/>
      <c r="CU45" s="611"/>
      <c r="CV45" s="611"/>
      <c r="CW45" s="611"/>
      <c r="CX45" s="611"/>
      <c r="CY45" s="612"/>
      <c r="CZ45" s="605">
        <v>2.9</v>
      </c>
      <c r="DA45" s="613"/>
      <c r="DB45" s="613"/>
      <c r="DC45" s="614"/>
      <c r="DD45" s="608">
        <v>41640</v>
      </c>
      <c r="DE45" s="611"/>
      <c r="DF45" s="611"/>
      <c r="DG45" s="611"/>
      <c r="DH45" s="611"/>
      <c r="DI45" s="611"/>
      <c r="DJ45" s="611"/>
      <c r="DK45" s="612"/>
      <c r="DL45" s="580"/>
      <c r="DM45" s="581"/>
      <c r="DN45" s="581"/>
      <c r="DO45" s="581"/>
      <c r="DP45" s="581"/>
      <c r="DQ45" s="581"/>
      <c r="DR45" s="581"/>
      <c r="DS45" s="581"/>
      <c r="DT45" s="581"/>
      <c r="DU45" s="581"/>
      <c r="DV45" s="582"/>
      <c r="DW45" s="577"/>
      <c r="DX45" s="578"/>
      <c r="DY45" s="578"/>
      <c r="DZ45" s="578"/>
      <c r="EA45" s="578"/>
      <c r="EB45" s="578"/>
      <c r="EC45" s="579"/>
    </row>
    <row r="46" spans="2:133" ht="11.25" customHeight="1" x14ac:dyDescent="0.15">
      <c r="B46" s="84"/>
      <c r="CD46" s="617"/>
      <c r="CE46" s="618"/>
      <c r="CF46" s="599" t="s">
        <v>292</v>
      </c>
      <c r="CG46" s="600"/>
      <c r="CH46" s="600"/>
      <c r="CI46" s="600"/>
      <c r="CJ46" s="600"/>
      <c r="CK46" s="600"/>
      <c r="CL46" s="600"/>
      <c r="CM46" s="600"/>
      <c r="CN46" s="600"/>
      <c r="CO46" s="600"/>
      <c r="CP46" s="600"/>
      <c r="CQ46" s="601"/>
      <c r="CR46" s="602">
        <v>509843</v>
      </c>
      <c r="CS46" s="603"/>
      <c r="CT46" s="603"/>
      <c r="CU46" s="603"/>
      <c r="CV46" s="603"/>
      <c r="CW46" s="603"/>
      <c r="CX46" s="603"/>
      <c r="CY46" s="604"/>
      <c r="CZ46" s="605">
        <v>3.7</v>
      </c>
      <c r="DA46" s="606"/>
      <c r="DB46" s="606"/>
      <c r="DC46" s="607"/>
      <c r="DD46" s="608">
        <v>256656</v>
      </c>
      <c r="DE46" s="603"/>
      <c r="DF46" s="603"/>
      <c r="DG46" s="603"/>
      <c r="DH46" s="603"/>
      <c r="DI46" s="603"/>
      <c r="DJ46" s="603"/>
      <c r="DK46" s="604"/>
      <c r="DL46" s="580"/>
      <c r="DM46" s="581"/>
      <c r="DN46" s="581"/>
      <c r="DO46" s="581"/>
      <c r="DP46" s="581"/>
      <c r="DQ46" s="581"/>
      <c r="DR46" s="581"/>
      <c r="DS46" s="581"/>
      <c r="DT46" s="581"/>
      <c r="DU46" s="581"/>
      <c r="DV46" s="582"/>
      <c r="DW46" s="577"/>
      <c r="DX46" s="578"/>
      <c r="DY46" s="578"/>
      <c r="DZ46" s="578"/>
      <c r="EA46" s="578"/>
      <c r="EB46" s="578"/>
      <c r="EC46" s="579"/>
    </row>
    <row r="47" spans="2:133" ht="11.25" customHeight="1" x14ac:dyDescent="0.15">
      <c r="B47" s="84"/>
      <c r="CD47" s="617"/>
      <c r="CE47" s="618"/>
      <c r="CF47" s="599" t="s">
        <v>293</v>
      </c>
      <c r="CG47" s="600"/>
      <c r="CH47" s="600"/>
      <c r="CI47" s="600"/>
      <c r="CJ47" s="600"/>
      <c r="CK47" s="600"/>
      <c r="CL47" s="600"/>
      <c r="CM47" s="600"/>
      <c r="CN47" s="600"/>
      <c r="CO47" s="600"/>
      <c r="CP47" s="600"/>
      <c r="CQ47" s="601"/>
      <c r="CR47" s="602">
        <v>2367</v>
      </c>
      <c r="CS47" s="611"/>
      <c r="CT47" s="611"/>
      <c r="CU47" s="611"/>
      <c r="CV47" s="611"/>
      <c r="CW47" s="611"/>
      <c r="CX47" s="611"/>
      <c r="CY47" s="612"/>
      <c r="CZ47" s="605">
        <v>0</v>
      </c>
      <c r="DA47" s="613"/>
      <c r="DB47" s="613"/>
      <c r="DC47" s="614"/>
      <c r="DD47" s="608">
        <v>1965</v>
      </c>
      <c r="DE47" s="611"/>
      <c r="DF47" s="611"/>
      <c r="DG47" s="611"/>
      <c r="DH47" s="611"/>
      <c r="DI47" s="611"/>
      <c r="DJ47" s="611"/>
      <c r="DK47" s="612"/>
      <c r="DL47" s="580"/>
      <c r="DM47" s="581"/>
      <c r="DN47" s="581"/>
      <c r="DO47" s="581"/>
      <c r="DP47" s="581"/>
      <c r="DQ47" s="581"/>
      <c r="DR47" s="581"/>
      <c r="DS47" s="581"/>
      <c r="DT47" s="581"/>
      <c r="DU47" s="581"/>
      <c r="DV47" s="582"/>
      <c r="DW47" s="577"/>
      <c r="DX47" s="578"/>
      <c r="DY47" s="578"/>
      <c r="DZ47" s="578"/>
      <c r="EA47" s="578"/>
      <c r="EB47" s="578"/>
      <c r="EC47" s="579"/>
    </row>
    <row r="48" spans="2:133" x14ac:dyDescent="0.15">
      <c r="B48" s="84"/>
      <c r="CD48" s="619"/>
      <c r="CE48" s="620"/>
      <c r="CF48" s="599" t="s">
        <v>294</v>
      </c>
      <c r="CG48" s="600"/>
      <c r="CH48" s="600"/>
      <c r="CI48" s="600"/>
      <c r="CJ48" s="600"/>
      <c r="CK48" s="600"/>
      <c r="CL48" s="600"/>
      <c r="CM48" s="600"/>
      <c r="CN48" s="600"/>
      <c r="CO48" s="600"/>
      <c r="CP48" s="600"/>
      <c r="CQ48" s="601"/>
      <c r="CR48" s="602" t="s">
        <v>63</v>
      </c>
      <c r="CS48" s="603"/>
      <c r="CT48" s="603"/>
      <c r="CU48" s="603"/>
      <c r="CV48" s="603"/>
      <c r="CW48" s="603"/>
      <c r="CX48" s="603"/>
      <c r="CY48" s="604"/>
      <c r="CZ48" s="605" t="s">
        <v>63</v>
      </c>
      <c r="DA48" s="606"/>
      <c r="DB48" s="606"/>
      <c r="DC48" s="607"/>
      <c r="DD48" s="608" t="s">
        <v>63</v>
      </c>
      <c r="DE48" s="603"/>
      <c r="DF48" s="603"/>
      <c r="DG48" s="603"/>
      <c r="DH48" s="603"/>
      <c r="DI48" s="603"/>
      <c r="DJ48" s="603"/>
      <c r="DK48" s="604"/>
      <c r="DL48" s="580"/>
      <c r="DM48" s="581"/>
      <c r="DN48" s="581"/>
      <c r="DO48" s="581"/>
      <c r="DP48" s="581"/>
      <c r="DQ48" s="581"/>
      <c r="DR48" s="581"/>
      <c r="DS48" s="581"/>
      <c r="DT48" s="581"/>
      <c r="DU48" s="581"/>
      <c r="DV48" s="582"/>
      <c r="DW48" s="577"/>
      <c r="DX48" s="578"/>
      <c r="DY48" s="578"/>
      <c r="DZ48" s="578"/>
      <c r="EA48" s="578"/>
      <c r="EB48" s="578"/>
      <c r="EC48" s="579"/>
    </row>
    <row r="49" spans="2:133" ht="11.25" customHeight="1" x14ac:dyDescent="0.15">
      <c r="B49" s="84"/>
      <c r="CD49" s="583" t="s">
        <v>295</v>
      </c>
      <c r="CE49" s="584"/>
      <c r="CF49" s="584"/>
      <c r="CG49" s="584"/>
      <c r="CH49" s="584"/>
      <c r="CI49" s="584"/>
      <c r="CJ49" s="584"/>
      <c r="CK49" s="584"/>
      <c r="CL49" s="584"/>
      <c r="CM49" s="584"/>
      <c r="CN49" s="584"/>
      <c r="CO49" s="584"/>
      <c r="CP49" s="584"/>
      <c r="CQ49" s="585"/>
      <c r="CR49" s="586">
        <v>13818934</v>
      </c>
      <c r="CS49" s="587"/>
      <c r="CT49" s="587"/>
      <c r="CU49" s="587"/>
      <c r="CV49" s="587"/>
      <c r="CW49" s="587"/>
      <c r="CX49" s="587"/>
      <c r="CY49" s="588"/>
      <c r="CZ49" s="589">
        <v>100</v>
      </c>
      <c r="DA49" s="590"/>
      <c r="DB49" s="590"/>
      <c r="DC49" s="591"/>
      <c r="DD49" s="592">
        <v>9213813</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sheetData>
  <sheetProtection algorithmName="SHA-512" hashValue="EkqryZXKhLV0WH3cE30DDf3YU8rCv8ljPYy1L9TgbAkC2N8LzeSpAjbwFAIjC+js3zaY23ntL+Xy87mcIUX1Vw==" saltValue="0ZBxIrIWlYwIM4lgmrk4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172A-F951-4CD1-8216-297441C744F3}">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1" t="s">
        <v>296</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2" t="s">
        <v>297</v>
      </c>
      <c r="DK2" s="1083"/>
      <c r="DL2" s="1083"/>
      <c r="DM2" s="1083"/>
      <c r="DN2" s="1083"/>
      <c r="DO2" s="1084"/>
      <c r="DP2" s="87"/>
      <c r="DQ2" s="1082" t="s">
        <v>298</v>
      </c>
      <c r="DR2" s="1083"/>
      <c r="DS2" s="1083"/>
      <c r="DT2" s="1083"/>
      <c r="DU2" s="1083"/>
      <c r="DV2" s="1083"/>
      <c r="DW2" s="1083"/>
      <c r="DX2" s="1083"/>
      <c r="DY2" s="1083"/>
      <c r="DZ2" s="108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1034" t="s">
        <v>299</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300</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x14ac:dyDescent="0.15">
      <c r="A5" s="970" t="s">
        <v>301</v>
      </c>
      <c r="B5" s="971"/>
      <c r="C5" s="971"/>
      <c r="D5" s="971"/>
      <c r="E5" s="971"/>
      <c r="F5" s="971"/>
      <c r="G5" s="971"/>
      <c r="H5" s="971"/>
      <c r="I5" s="971"/>
      <c r="J5" s="971"/>
      <c r="K5" s="971"/>
      <c r="L5" s="971"/>
      <c r="M5" s="971"/>
      <c r="N5" s="971"/>
      <c r="O5" s="971"/>
      <c r="P5" s="972"/>
      <c r="Q5" s="976" t="s">
        <v>302</v>
      </c>
      <c r="R5" s="977"/>
      <c r="S5" s="977"/>
      <c r="T5" s="977"/>
      <c r="U5" s="978"/>
      <c r="V5" s="976" t="s">
        <v>303</v>
      </c>
      <c r="W5" s="977"/>
      <c r="X5" s="977"/>
      <c r="Y5" s="977"/>
      <c r="Z5" s="978"/>
      <c r="AA5" s="976" t="s">
        <v>304</v>
      </c>
      <c r="AB5" s="977"/>
      <c r="AC5" s="977"/>
      <c r="AD5" s="977"/>
      <c r="AE5" s="977"/>
      <c r="AF5" s="1085" t="s">
        <v>305</v>
      </c>
      <c r="AG5" s="977"/>
      <c r="AH5" s="977"/>
      <c r="AI5" s="977"/>
      <c r="AJ5" s="990"/>
      <c r="AK5" s="977" t="s">
        <v>306</v>
      </c>
      <c r="AL5" s="977"/>
      <c r="AM5" s="977"/>
      <c r="AN5" s="977"/>
      <c r="AO5" s="978"/>
      <c r="AP5" s="976" t="s">
        <v>307</v>
      </c>
      <c r="AQ5" s="977"/>
      <c r="AR5" s="977"/>
      <c r="AS5" s="977"/>
      <c r="AT5" s="978"/>
      <c r="AU5" s="976" t="s">
        <v>308</v>
      </c>
      <c r="AV5" s="977"/>
      <c r="AW5" s="977"/>
      <c r="AX5" s="977"/>
      <c r="AY5" s="990"/>
      <c r="AZ5" s="91"/>
      <c r="BA5" s="91"/>
      <c r="BB5" s="91"/>
      <c r="BC5" s="91"/>
      <c r="BD5" s="91"/>
      <c r="BE5" s="92"/>
      <c r="BF5" s="92"/>
      <c r="BG5" s="92"/>
      <c r="BH5" s="92"/>
      <c r="BI5" s="92"/>
      <c r="BJ5" s="92"/>
      <c r="BK5" s="92"/>
      <c r="BL5" s="92"/>
      <c r="BM5" s="92"/>
      <c r="BN5" s="92"/>
      <c r="BO5" s="92"/>
      <c r="BP5" s="92"/>
      <c r="BQ5" s="970" t="s">
        <v>309</v>
      </c>
      <c r="BR5" s="971"/>
      <c r="BS5" s="971"/>
      <c r="BT5" s="971"/>
      <c r="BU5" s="971"/>
      <c r="BV5" s="971"/>
      <c r="BW5" s="971"/>
      <c r="BX5" s="971"/>
      <c r="BY5" s="971"/>
      <c r="BZ5" s="971"/>
      <c r="CA5" s="971"/>
      <c r="CB5" s="971"/>
      <c r="CC5" s="971"/>
      <c r="CD5" s="971"/>
      <c r="CE5" s="971"/>
      <c r="CF5" s="971"/>
      <c r="CG5" s="972"/>
      <c r="CH5" s="976" t="s">
        <v>310</v>
      </c>
      <c r="CI5" s="977"/>
      <c r="CJ5" s="977"/>
      <c r="CK5" s="977"/>
      <c r="CL5" s="978"/>
      <c r="CM5" s="976" t="s">
        <v>311</v>
      </c>
      <c r="CN5" s="977"/>
      <c r="CO5" s="977"/>
      <c r="CP5" s="977"/>
      <c r="CQ5" s="978"/>
      <c r="CR5" s="976" t="s">
        <v>312</v>
      </c>
      <c r="CS5" s="977"/>
      <c r="CT5" s="977"/>
      <c r="CU5" s="977"/>
      <c r="CV5" s="978"/>
      <c r="CW5" s="976" t="s">
        <v>313</v>
      </c>
      <c r="CX5" s="977"/>
      <c r="CY5" s="977"/>
      <c r="CZ5" s="977"/>
      <c r="DA5" s="978"/>
      <c r="DB5" s="976" t="s">
        <v>314</v>
      </c>
      <c r="DC5" s="977"/>
      <c r="DD5" s="977"/>
      <c r="DE5" s="977"/>
      <c r="DF5" s="978"/>
      <c r="DG5" s="1075" t="s">
        <v>315</v>
      </c>
      <c r="DH5" s="1076"/>
      <c r="DI5" s="1076"/>
      <c r="DJ5" s="1076"/>
      <c r="DK5" s="1077"/>
      <c r="DL5" s="1075" t="s">
        <v>316</v>
      </c>
      <c r="DM5" s="1076"/>
      <c r="DN5" s="1076"/>
      <c r="DO5" s="1076"/>
      <c r="DP5" s="1077"/>
      <c r="DQ5" s="976" t="s">
        <v>317</v>
      </c>
      <c r="DR5" s="977"/>
      <c r="DS5" s="977"/>
      <c r="DT5" s="977"/>
      <c r="DU5" s="978"/>
      <c r="DV5" s="976" t="s">
        <v>308</v>
      </c>
      <c r="DW5" s="977"/>
      <c r="DX5" s="977"/>
      <c r="DY5" s="977"/>
      <c r="DZ5" s="990"/>
      <c r="EA5" s="94"/>
    </row>
    <row r="6" spans="1:131" s="95" customFormat="1" ht="26.25" customHeight="1" thickBot="1" x14ac:dyDescent="0.2">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6"/>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8"/>
      <c r="DH6" s="1079"/>
      <c r="DI6" s="1079"/>
      <c r="DJ6" s="1079"/>
      <c r="DK6" s="1080"/>
      <c r="DL6" s="1078"/>
      <c r="DM6" s="1079"/>
      <c r="DN6" s="1079"/>
      <c r="DO6" s="1079"/>
      <c r="DP6" s="1080"/>
      <c r="DQ6" s="979"/>
      <c r="DR6" s="980"/>
      <c r="DS6" s="980"/>
      <c r="DT6" s="980"/>
      <c r="DU6" s="981"/>
      <c r="DV6" s="979"/>
      <c r="DW6" s="980"/>
      <c r="DX6" s="980"/>
      <c r="DY6" s="980"/>
      <c r="DZ6" s="991"/>
      <c r="EA6" s="94"/>
    </row>
    <row r="7" spans="1:131" s="95" customFormat="1" ht="26.25" customHeight="1" thickTop="1" x14ac:dyDescent="0.15">
      <c r="A7" s="96">
        <v>1</v>
      </c>
      <c r="B7" s="1022" t="s">
        <v>318</v>
      </c>
      <c r="C7" s="1023"/>
      <c r="D7" s="1023"/>
      <c r="E7" s="1023"/>
      <c r="F7" s="1023"/>
      <c r="G7" s="1023"/>
      <c r="H7" s="1023"/>
      <c r="I7" s="1023"/>
      <c r="J7" s="1023"/>
      <c r="K7" s="1023"/>
      <c r="L7" s="1023"/>
      <c r="M7" s="1023"/>
      <c r="N7" s="1023"/>
      <c r="O7" s="1023"/>
      <c r="P7" s="1024"/>
      <c r="Q7" s="1062">
        <v>15199</v>
      </c>
      <c r="R7" s="1063"/>
      <c r="S7" s="1063"/>
      <c r="T7" s="1063"/>
      <c r="U7" s="1063"/>
      <c r="V7" s="1063">
        <v>13994</v>
      </c>
      <c r="W7" s="1063"/>
      <c r="X7" s="1063"/>
      <c r="Y7" s="1063"/>
      <c r="Z7" s="1063"/>
      <c r="AA7" s="1063">
        <v>1205</v>
      </c>
      <c r="AB7" s="1063"/>
      <c r="AC7" s="1063"/>
      <c r="AD7" s="1063"/>
      <c r="AE7" s="1064"/>
      <c r="AF7" s="1065">
        <v>1161</v>
      </c>
      <c r="AG7" s="1066"/>
      <c r="AH7" s="1066"/>
      <c r="AI7" s="1066"/>
      <c r="AJ7" s="1067"/>
      <c r="AK7" s="1068">
        <v>923</v>
      </c>
      <c r="AL7" s="1069"/>
      <c r="AM7" s="1069"/>
      <c r="AN7" s="1069"/>
      <c r="AO7" s="1069"/>
      <c r="AP7" s="1069">
        <v>11193</v>
      </c>
      <c r="AQ7" s="1069"/>
      <c r="AR7" s="1069"/>
      <c r="AS7" s="1069"/>
      <c r="AT7" s="1069"/>
      <c r="AU7" s="1070"/>
      <c r="AV7" s="1070"/>
      <c r="AW7" s="1070"/>
      <c r="AX7" s="1070"/>
      <c r="AY7" s="1071"/>
      <c r="AZ7" s="91"/>
      <c r="BA7" s="91"/>
      <c r="BB7" s="91"/>
      <c r="BC7" s="91"/>
      <c r="BD7" s="91"/>
      <c r="BE7" s="92"/>
      <c r="BF7" s="92"/>
      <c r="BG7" s="92"/>
      <c r="BH7" s="92"/>
      <c r="BI7" s="92"/>
      <c r="BJ7" s="92"/>
      <c r="BK7" s="92"/>
      <c r="BL7" s="92"/>
      <c r="BM7" s="92"/>
      <c r="BN7" s="92"/>
      <c r="BO7" s="92"/>
      <c r="BP7" s="92"/>
      <c r="BQ7" s="96">
        <v>1</v>
      </c>
      <c r="BR7" s="97"/>
      <c r="BS7" s="1072" t="s">
        <v>319</v>
      </c>
      <c r="BT7" s="1073"/>
      <c r="BU7" s="1073"/>
      <c r="BV7" s="1073"/>
      <c r="BW7" s="1073"/>
      <c r="BX7" s="1073"/>
      <c r="BY7" s="1073"/>
      <c r="BZ7" s="1073"/>
      <c r="CA7" s="1073"/>
      <c r="CB7" s="1073"/>
      <c r="CC7" s="1073"/>
      <c r="CD7" s="1073"/>
      <c r="CE7" s="1073"/>
      <c r="CF7" s="1073"/>
      <c r="CG7" s="1074"/>
      <c r="CH7" s="1059">
        <v>1</v>
      </c>
      <c r="CI7" s="1060"/>
      <c r="CJ7" s="1060"/>
      <c r="CK7" s="1060"/>
      <c r="CL7" s="1061"/>
      <c r="CM7" s="1059">
        <v>65</v>
      </c>
      <c r="CN7" s="1060"/>
      <c r="CO7" s="1060"/>
      <c r="CP7" s="1060"/>
      <c r="CQ7" s="1061"/>
      <c r="CR7" s="1059">
        <v>10</v>
      </c>
      <c r="CS7" s="1060"/>
      <c r="CT7" s="1060"/>
      <c r="CU7" s="1060"/>
      <c r="CV7" s="1061"/>
      <c r="CW7" s="1059" t="s">
        <v>320</v>
      </c>
      <c r="CX7" s="1060"/>
      <c r="CY7" s="1060"/>
      <c r="CZ7" s="1060"/>
      <c r="DA7" s="1061"/>
      <c r="DB7" s="1059" t="s">
        <v>320</v>
      </c>
      <c r="DC7" s="1060"/>
      <c r="DD7" s="1060"/>
      <c r="DE7" s="1060"/>
      <c r="DF7" s="1061"/>
      <c r="DG7" s="1059" t="s">
        <v>320</v>
      </c>
      <c r="DH7" s="1060"/>
      <c r="DI7" s="1060"/>
      <c r="DJ7" s="1060"/>
      <c r="DK7" s="1061"/>
      <c r="DL7" s="1059" t="s">
        <v>320</v>
      </c>
      <c r="DM7" s="1060"/>
      <c r="DN7" s="1060"/>
      <c r="DO7" s="1060"/>
      <c r="DP7" s="1061"/>
      <c r="DQ7" s="1059" t="s">
        <v>320</v>
      </c>
      <c r="DR7" s="1060"/>
      <c r="DS7" s="1060"/>
      <c r="DT7" s="1060"/>
      <c r="DU7" s="1061"/>
      <c r="DV7" s="1072"/>
      <c r="DW7" s="1073"/>
      <c r="DX7" s="1073"/>
      <c r="DY7" s="1073"/>
      <c r="DZ7" s="1087"/>
      <c r="EA7" s="94"/>
    </row>
    <row r="8" spans="1:131" s="95" customFormat="1" ht="26.25" customHeight="1" x14ac:dyDescent="0.15">
      <c r="A8" s="98">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8">
        <v>2</v>
      </c>
      <c r="BR8" s="99"/>
      <c r="BS8" s="967" t="s">
        <v>321</v>
      </c>
      <c r="BT8" s="968"/>
      <c r="BU8" s="968"/>
      <c r="BV8" s="968"/>
      <c r="BW8" s="968"/>
      <c r="BX8" s="968"/>
      <c r="BY8" s="968"/>
      <c r="BZ8" s="968"/>
      <c r="CA8" s="968"/>
      <c r="CB8" s="968"/>
      <c r="CC8" s="968"/>
      <c r="CD8" s="968"/>
      <c r="CE8" s="968"/>
      <c r="CF8" s="968"/>
      <c r="CG8" s="989"/>
      <c r="CH8" s="964" t="s">
        <v>320</v>
      </c>
      <c r="CI8" s="965"/>
      <c r="CJ8" s="965"/>
      <c r="CK8" s="965"/>
      <c r="CL8" s="966"/>
      <c r="CM8" s="964">
        <v>30</v>
      </c>
      <c r="CN8" s="965"/>
      <c r="CO8" s="965"/>
      <c r="CP8" s="965"/>
      <c r="CQ8" s="966"/>
      <c r="CR8" s="964">
        <v>20</v>
      </c>
      <c r="CS8" s="965"/>
      <c r="CT8" s="965"/>
      <c r="CU8" s="965"/>
      <c r="CV8" s="966"/>
      <c r="CW8" s="964">
        <v>17</v>
      </c>
      <c r="CX8" s="965"/>
      <c r="CY8" s="965"/>
      <c r="CZ8" s="965"/>
      <c r="DA8" s="966"/>
      <c r="DB8" s="964" t="s">
        <v>320</v>
      </c>
      <c r="DC8" s="965"/>
      <c r="DD8" s="965"/>
      <c r="DE8" s="965"/>
      <c r="DF8" s="966"/>
      <c r="DG8" s="964" t="s">
        <v>320</v>
      </c>
      <c r="DH8" s="965"/>
      <c r="DI8" s="965"/>
      <c r="DJ8" s="965"/>
      <c r="DK8" s="966"/>
      <c r="DL8" s="964" t="s">
        <v>320</v>
      </c>
      <c r="DM8" s="965"/>
      <c r="DN8" s="965"/>
      <c r="DO8" s="965"/>
      <c r="DP8" s="966"/>
      <c r="DQ8" s="964" t="s">
        <v>320</v>
      </c>
      <c r="DR8" s="965"/>
      <c r="DS8" s="965"/>
      <c r="DT8" s="965"/>
      <c r="DU8" s="966"/>
      <c r="DV8" s="967"/>
      <c r="DW8" s="968"/>
      <c r="DX8" s="968"/>
      <c r="DY8" s="968"/>
      <c r="DZ8" s="969"/>
      <c r="EA8" s="94"/>
    </row>
    <row r="9" spans="1:131" s="95" customFormat="1" ht="26.25" customHeight="1" x14ac:dyDescent="0.15">
      <c r="A9" s="98">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8">
        <v>3</v>
      </c>
      <c r="BR9" s="99"/>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4"/>
    </row>
    <row r="10" spans="1:131" s="95" customFormat="1" ht="26.25" customHeight="1" x14ac:dyDescent="0.15">
      <c r="A10" s="98">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8">
        <v>4</v>
      </c>
      <c r="BR10" s="99"/>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4"/>
    </row>
    <row r="11" spans="1:131" s="95" customFormat="1" ht="26.25" customHeight="1" x14ac:dyDescent="0.15">
      <c r="A11" s="98">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8">
        <v>5</v>
      </c>
      <c r="BR11" s="99"/>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4"/>
    </row>
    <row r="12" spans="1:131" s="95" customFormat="1" ht="26.25" customHeight="1" x14ac:dyDescent="0.15">
      <c r="A12" s="98">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8">
        <v>6</v>
      </c>
      <c r="BR12" s="99"/>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4"/>
    </row>
    <row r="13" spans="1:131" s="95" customFormat="1" ht="26.25" customHeight="1" x14ac:dyDescent="0.15">
      <c r="A13" s="98">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8">
        <v>7</v>
      </c>
      <c r="BR13" s="99"/>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4"/>
    </row>
    <row r="14" spans="1:131" s="95" customFormat="1" ht="26.25" customHeight="1" x14ac:dyDescent="0.15">
      <c r="A14" s="98">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8">
        <v>8</v>
      </c>
      <c r="BR14" s="99"/>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4"/>
    </row>
    <row r="15" spans="1:131" s="95" customFormat="1" ht="26.25" customHeight="1" x14ac:dyDescent="0.15">
      <c r="A15" s="98">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8">
        <v>9</v>
      </c>
      <c r="BR15" s="99"/>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4"/>
    </row>
    <row r="16" spans="1:131" s="95" customFormat="1" ht="26.25" customHeight="1" x14ac:dyDescent="0.15">
      <c r="A16" s="98">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8">
        <v>10</v>
      </c>
      <c r="BR16" s="99"/>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4"/>
    </row>
    <row r="17" spans="1:131" s="95" customFormat="1" ht="26.25" customHeight="1" x14ac:dyDescent="0.15">
      <c r="A17" s="98">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8">
        <v>11</v>
      </c>
      <c r="BR17" s="99"/>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4"/>
    </row>
    <row r="18" spans="1:131" s="95" customFormat="1" ht="26.25" customHeight="1" x14ac:dyDescent="0.15">
      <c r="A18" s="98">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8">
        <v>12</v>
      </c>
      <c r="BR18" s="99"/>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4"/>
    </row>
    <row r="19" spans="1:131" s="95" customFormat="1" ht="26.25" customHeight="1" x14ac:dyDescent="0.15">
      <c r="A19" s="98">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8">
        <v>13</v>
      </c>
      <c r="BR19" s="99"/>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4"/>
    </row>
    <row r="20" spans="1:131" s="95" customFormat="1" ht="26.25" customHeight="1" x14ac:dyDescent="0.15">
      <c r="A20" s="98">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8">
        <v>14</v>
      </c>
      <c r="BR20" s="99"/>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4"/>
    </row>
    <row r="21" spans="1:131" s="95" customFormat="1" ht="26.25" customHeight="1" thickBot="1" x14ac:dyDescent="0.2">
      <c r="A21" s="98">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8">
        <v>15</v>
      </c>
      <c r="BR21" s="99"/>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4"/>
    </row>
    <row r="22" spans="1:131" s="95" customFormat="1" ht="26.25" customHeight="1" x14ac:dyDescent="0.15">
      <c r="A22" s="98">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322</v>
      </c>
      <c r="BA22" s="1003"/>
      <c r="BB22" s="1003"/>
      <c r="BC22" s="1003"/>
      <c r="BD22" s="1004"/>
      <c r="BE22" s="92"/>
      <c r="BF22" s="92"/>
      <c r="BG22" s="92"/>
      <c r="BH22" s="92"/>
      <c r="BI22" s="92"/>
      <c r="BJ22" s="92"/>
      <c r="BK22" s="92"/>
      <c r="BL22" s="92"/>
      <c r="BM22" s="92"/>
      <c r="BN22" s="92"/>
      <c r="BO22" s="92"/>
      <c r="BP22" s="92"/>
      <c r="BQ22" s="98">
        <v>16</v>
      </c>
      <c r="BR22" s="99"/>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4"/>
    </row>
    <row r="23" spans="1:131" s="95" customFormat="1" ht="26.25" customHeight="1" thickBot="1" x14ac:dyDescent="0.2">
      <c r="A23" s="100" t="s">
        <v>323</v>
      </c>
      <c r="B23" s="912" t="s">
        <v>324</v>
      </c>
      <c r="C23" s="913"/>
      <c r="D23" s="913"/>
      <c r="E23" s="913"/>
      <c r="F23" s="913"/>
      <c r="G23" s="913"/>
      <c r="H23" s="913"/>
      <c r="I23" s="913"/>
      <c r="J23" s="913"/>
      <c r="K23" s="913"/>
      <c r="L23" s="913"/>
      <c r="M23" s="913"/>
      <c r="N23" s="913"/>
      <c r="O23" s="913"/>
      <c r="P23" s="923"/>
      <c r="Q23" s="1042">
        <v>15020</v>
      </c>
      <c r="R23" s="1036"/>
      <c r="S23" s="1036"/>
      <c r="T23" s="1036"/>
      <c r="U23" s="1036"/>
      <c r="V23" s="1036">
        <v>13815</v>
      </c>
      <c r="W23" s="1036"/>
      <c r="X23" s="1036"/>
      <c r="Y23" s="1036"/>
      <c r="Z23" s="1036"/>
      <c r="AA23" s="1036">
        <v>1205</v>
      </c>
      <c r="AB23" s="1036"/>
      <c r="AC23" s="1036"/>
      <c r="AD23" s="1036"/>
      <c r="AE23" s="1043"/>
      <c r="AF23" s="1044">
        <v>1161</v>
      </c>
      <c r="AG23" s="1036"/>
      <c r="AH23" s="1036"/>
      <c r="AI23" s="1036"/>
      <c r="AJ23" s="1045"/>
      <c r="AK23" s="1046"/>
      <c r="AL23" s="1047"/>
      <c r="AM23" s="1047"/>
      <c r="AN23" s="1047"/>
      <c r="AO23" s="1047"/>
      <c r="AP23" s="1036">
        <v>11193</v>
      </c>
      <c r="AQ23" s="1036"/>
      <c r="AR23" s="1036"/>
      <c r="AS23" s="1036"/>
      <c r="AT23" s="1036"/>
      <c r="AU23" s="1037"/>
      <c r="AV23" s="1037"/>
      <c r="AW23" s="1037"/>
      <c r="AX23" s="1037"/>
      <c r="AY23" s="1038"/>
      <c r="AZ23" s="1039" t="s">
        <v>63</v>
      </c>
      <c r="BA23" s="1040"/>
      <c r="BB23" s="1040"/>
      <c r="BC23" s="1040"/>
      <c r="BD23" s="1041"/>
      <c r="BE23" s="92"/>
      <c r="BF23" s="92"/>
      <c r="BG23" s="92"/>
      <c r="BH23" s="92"/>
      <c r="BI23" s="92"/>
      <c r="BJ23" s="92"/>
      <c r="BK23" s="92"/>
      <c r="BL23" s="92"/>
      <c r="BM23" s="92"/>
      <c r="BN23" s="92"/>
      <c r="BO23" s="92"/>
      <c r="BP23" s="92"/>
      <c r="BQ23" s="98">
        <v>17</v>
      </c>
      <c r="BR23" s="99"/>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4"/>
    </row>
    <row r="24" spans="1:131" s="95" customFormat="1" ht="26.25" customHeight="1" x14ac:dyDescent="0.15">
      <c r="A24" s="1035" t="s">
        <v>325</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8">
        <v>18</v>
      </c>
      <c r="BR24" s="99"/>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4"/>
    </row>
    <row r="25" spans="1:131" ht="26.25" customHeight="1" thickBot="1" x14ac:dyDescent="0.2">
      <c r="A25" s="1034" t="s">
        <v>326</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1"/>
      <c r="BP25" s="101"/>
      <c r="BQ25" s="98">
        <v>19</v>
      </c>
      <c r="BR25" s="99"/>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15">
      <c r="A26" s="970" t="s">
        <v>301</v>
      </c>
      <c r="B26" s="971"/>
      <c r="C26" s="971"/>
      <c r="D26" s="971"/>
      <c r="E26" s="971"/>
      <c r="F26" s="971"/>
      <c r="G26" s="971"/>
      <c r="H26" s="971"/>
      <c r="I26" s="971"/>
      <c r="J26" s="971"/>
      <c r="K26" s="971"/>
      <c r="L26" s="971"/>
      <c r="M26" s="971"/>
      <c r="N26" s="971"/>
      <c r="O26" s="971"/>
      <c r="P26" s="972"/>
      <c r="Q26" s="976" t="s">
        <v>327</v>
      </c>
      <c r="R26" s="977"/>
      <c r="S26" s="977"/>
      <c r="T26" s="977"/>
      <c r="U26" s="978"/>
      <c r="V26" s="976" t="s">
        <v>328</v>
      </c>
      <c r="W26" s="977"/>
      <c r="X26" s="977"/>
      <c r="Y26" s="977"/>
      <c r="Z26" s="978"/>
      <c r="AA26" s="976" t="s">
        <v>329</v>
      </c>
      <c r="AB26" s="977"/>
      <c r="AC26" s="977"/>
      <c r="AD26" s="977"/>
      <c r="AE26" s="977"/>
      <c r="AF26" s="1030" t="s">
        <v>330</v>
      </c>
      <c r="AG26" s="983"/>
      <c r="AH26" s="983"/>
      <c r="AI26" s="983"/>
      <c r="AJ26" s="1031"/>
      <c r="AK26" s="977" t="s">
        <v>331</v>
      </c>
      <c r="AL26" s="977"/>
      <c r="AM26" s="977"/>
      <c r="AN26" s="977"/>
      <c r="AO26" s="978"/>
      <c r="AP26" s="976" t="s">
        <v>332</v>
      </c>
      <c r="AQ26" s="977"/>
      <c r="AR26" s="977"/>
      <c r="AS26" s="977"/>
      <c r="AT26" s="978"/>
      <c r="AU26" s="976" t="s">
        <v>333</v>
      </c>
      <c r="AV26" s="977"/>
      <c r="AW26" s="977"/>
      <c r="AX26" s="977"/>
      <c r="AY26" s="978"/>
      <c r="AZ26" s="976" t="s">
        <v>334</v>
      </c>
      <c r="BA26" s="977"/>
      <c r="BB26" s="977"/>
      <c r="BC26" s="977"/>
      <c r="BD26" s="978"/>
      <c r="BE26" s="976" t="s">
        <v>308</v>
      </c>
      <c r="BF26" s="977"/>
      <c r="BG26" s="977"/>
      <c r="BH26" s="977"/>
      <c r="BI26" s="990"/>
      <c r="BJ26" s="91"/>
      <c r="BK26" s="91"/>
      <c r="BL26" s="91"/>
      <c r="BM26" s="91"/>
      <c r="BN26" s="91"/>
      <c r="BO26" s="101"/>
      <c r="BP26" s="101"/>
      <c r="BQ26" s="98">
        <v>20</v>
      </c>
      <c r="BR26" s="99"/>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1"/>
      <c r="BP27" s="101"/>
      <c r="BQ27" s="98">
        <v>21</v>
      </c>
      <c r="BR27" s="99"/>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15">
      <c r="A28" s="102">
        <v>1</v>
      </c>
      <c r="B28" s="1022" t="s">
        <v>335</v>
      </c>
      <c r="C28" s="1023"/>
      <c r="D28" s="1023"/>
      <c r="E28" s="1023"/>
      <c r="F28" s="1023"/>
      <c r="G28" s="1023"/>
      <c r="H28" s="1023"/>
      <c r="I28" s="1023"/>
      <c r="J28" s="1023"/>
      <c r="K28" s="1023"/>
      <c r="L28" s="1023"/>
      <c r="M28" s="1023"/>
      <c r="N28" s="1023"/>
      <c r="O28" s="1023"/>
      <c r="P28" s="1024"/>
      <c r="Q28" s="1025">
        <v>3728</v>
      </c>
      <c r="R28" s="1026"/>
      <c r="S28" s="1026"/>
      <c r="T28" s="1026"/>
      <c r="U28" s="1026"/>
      <c r="V28" s="1026">
        <v>3648</v>
      </c>
      <c r="W28" s="1026"/>
      <c r="X28" s="1026"/>
      <c r="Y28" s="1026"/>
      <c r="Z28" s="1026"/>
      <c r="AA28" s="1026">
        <v>80</v>
      </c>
      <c r="AB28" s="1026"/>
      <c r="AC28" s="1026"/>
      <c r="AD28" s="1026"/>
      <c r="AE28" s="1027"/>
      <c r="AF28" s="1028">
        <v>80</v>
      </c>
      <c r="AG28" s="1026"/>
      <c r="AH28" s="1026"/>
      <c r="AI28" s="1026"/>
      <c r="AJ28" s="1029"/>
      <c r="AK28" s="1017">
        <v>264</v>
      </c>
      <c r="AL28" s="1018"/>
      <c r="AM28" s="1018"/>
      <c r="AN28" s="1018"/>
      <c r="AO28" s="1018"/>
      <c r="AP28" s="1018" t="s">
        <v>320</v>
      </c>
      <c r="AQ28" s="1018"/>
      <c r="AR28" s="1018"/>
      <c r="AS28" s="1018"/>
      <c r="AT28" s="1018"/>
      <c r="AU28" s="1018" t="s">
        <v>320</v>
      </c>
      <c r="AV28" s="1018"/>
      <c r="AW28" s="1018"/>
      <c r="AX28" s="1018"/>
      <c r="AY28" s="1018"/>
      <c r="AZ28" s="1019" t="s">
        <v>320</v>
      </c>
      <c r="BA28" s="1019"/>
      <c r="BB28" s="1019"/>
      <c r="BC28" s="1019"/>
      <c r="BD28" s="1019"/>
      <c r="BE28" s="1020"/>
      <c r="BF28" s="1020"/>
      <c r="BG28" s="1020"/>
      <c r="BH28" s="1020"/>
      <c r="BI28" s="1021"/>
      <c r="BJ28" s="91"/>
      <c r="BK28" s="91"/>
      <c r="BL28" s="91"/>
      <c r="BM28" s="91"/>
      <c r="BN28" s="91"/>
      <c r="BO28" s="101"/>
      <c r="BP28" s="101"/>
      <c r="BQ28" s="98">
        <v>22</v>
      </c>
      <c r="BR28" s="99"/>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15">
      <c r="A29" s="102">
        <v>2</v>
      </c>
      <c r="B29" s="1005" t="s">
        <v>336</v>
      </c>
      <c r="C29" s="1006"/>
      <c r="D29" s="1006"/>
      <c r="E29" s="1006"/>
      <c r="F29" s="1006"/>
      <c r="G29" s="1006"/>
      <c r="H29" s="1006"/>
      <c r="I29" s="1006"/>
      <c r="J29" s="1006"/>
      <c r="K29" s="1006"/>
      <c r="L29" s="1006"/>
      <c r="M29" s="1006"/>
      <c r="N29" s="1006"/>
      <c r="O29" s="1006"/>
      <c r="P29" s="1007"/>
      <c r="Q29" s="1013">
        <v>3042</v>
      </c>
      <c r="R29" s="1014"/>
      <c r="S29" s="1014"/>
      <c r="T29" s="1014"/>
      <c r="U29" s="1014"/>
      <c r="V29" s="1014">
        <v>2903</v>
      </c>
      <c r="W29" s="1014"/>
      <c r="X29" s="1014"/>
      <c r="Y29" s="1014"/>
      <c r="Z29" s="1014"/>
      <c r="AA29" s="1014">
        <v>139</v>
      </c>
      <c r="AB29" s="1014"/>
      <c r="AC29" s="1014"/>
      <c r="AD29" s="1014"/>
      <c r="AE29" s="1015"/>
      <c r="AF29" s="1010">
        <v>139</v>
      </c>
      <c r="AG29" s="1011"/>
      <c r="AH29" s="1011"/>
      <c r="AI29" s="1011"/>
      <c r="AJ29" s="1012"/>
      <c r="AK29" s="955">
        <v>467</v>
      </c>
      <c r="AL29" s="946"/>
      <c r="AM29" s="946"/>
      <c r="AN29" s="946"/>
      <c r="AO29" s="946"/>
      <c r="AP29" s="946" t="s">
        <v>320</v>
      </c>
      <c r="AQ29" s="946"/>
      <c r="AR29" s="946"/>
      <c r="AS29" s="946"/>
      <c r="AT29" s="946"/>
      <c r="AU29" s="946" t="s">
        <v>320</v>
      </c>
      <c r="AV29" s="946"/>
      <c r="AW29" s="946"/>
      <c r="AX29" s="946"/>
      <c r="AY29" s="946"/>
      <c r="AZ29" s="1016" t="s">
        <v>320</v>
      </c>
      <c r="BA29" s="1016"/>
      <c r="BB29" s="1016"/>
      <c r="BC29" s="1016"/>
      <c r="BD29" s="1016"/>
      <c r="BE29" s="947"/>
      <c r="BF29" s="947"/>
      <c r="BG29" s="947"/>
      <c r="BH29" s="947"/>
      <c r="BI29" s="948"/>
      <c r="BJ29" s="91"/>
      <c r="BK29" s="91"/>
      <c r="BL29" s="91"/>
      <c r="BM29" s="91"/>
      <c r="BN29" s="91"/>
      <c r="BO29" s="101"/>
      <c r="BP29" s="101"/>
      <c r="BQ29" s="98">
        <v>23</v>
      </c>
      <c r="BR29" s="99"/>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15">
      <c r="A30" s="102">
        <v>3</v>
      </c>
      <c r="B30" s="1005" t="s">
        <v>337</v>
      </c>
      <c r="C30" s="1006"/>
      <c r="D30" s="1006"/>
      <c r="E30" s="1006"/>
      <c r="F30" s="1006"/>
      <c r="G30" s="1006"/>
      <c r="H30" s="1006"/>
      <c r="I30" s="1006"/>
      <c r="J30" s="1006"/>
      <c r="K30" s="1006"/>
      <c r="L30" s="1006"/>
      <c r="M30" s="1006"/>
      <c r="N30" s="1006"/>
      <c r="O30" s="1006"/>
      <c r="P30" s="1007"/>
      <c r="Q30" s="1013">
        <v>406</v>
      </c>
      <c r="R30" s="1014"/>
      <c r="S30" s="1014"/>
      <c r="T30" s="1014"/>
      <c r="U30" s="1014"/>
      <c r="V30" s="1014">
        <v>402</v>
      </c>
      <c r="W30" s="1014"/>
      <c r="X30" s="1014"/>
      <c r="Y30" s="1014"/>
      <c r="Z30" s="1014"/>
      <c r="AA30" s="1014">
        <v>3</v>
      </c>
      <c r="AB30" s="1014"/>
      <c r="AC30" s="1014"/>
      <c r="AD30" s="1014"/>
      <c r="AE30" s="1015"/>
      <c r="AF30" s="1010">
        <v>3</v>
      </c>
      <c r="AG30" s="1011"/>
      <c r="AH30" s="1011"/>
      <c r="AI30" s="1011"/>
      <c r="AJ30" s="1012"/>
      <c r="AK30" s="955">
        <v>90</v>
      </c>
      <c r="AL30" s="946"/>
      <c r="AM30" s="946"/>
      <c r="AN30" s="946"/>
      <c r="AO30" s="946"/>
      <c r="AP30" s="946" t="s">
        <v>320</v>
      </c>
      <c r="AQ30" s="946"/>
      <c r="AR30" s="946"/>
      <c r="AS30" s="946"/>
      <c r="AT30" s="946"/>
      <c r="AU30" s="946" t="s">
        <v>320</v>
      </c>
      <c r="AV30" s="946"/>
      <c r="AW30" s="946"/>
      <c r="AX30" s="946"/>
      <c r="AY30" s="946"/>
      <c r="AZ30" s="1016" t="s">
        <v>320</v>
      </c>
      <c r="BA30" s="1016"/>
      <c r="BB30" s="1016"/>
      <c r="BC30" s="1016"/>
      <c r="BD30" s="1016"/>
      <c r="BE30" s="947"/>
      <c r="BF30" s="947"/>
      <c r="BG30" s="947"/>
      <c r="BH30" s="947"/>
      <c r="BI30" s="948"/>
      <c r="BJ30" s="91"/>
      <c r="BK30" s="91"/>
      <c r="BL30" s="91"/>
      <c r="BM30" s="91"/>
      <c r="BN30" s="91"/>
      <c r="BO30" s="101"/>
      <c r="BP30" s="101"/>
      <c r="BQ30" s="98">
        <v>24</v>
      </c>
      <c r="BR30" s="99"/>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15">
      <c r="A31" s="102">
        <v>4</v>
      </c>
      <c r="B31" s="1005" t="s">
        <v>338</v>
      </c>
      <c r="C31" s="1006"/>
      <c r="D31" s="1006"/>
      <c r="E31" s="1006"/>
      <c r="F31" s="1006"/>
      <c r="G31" s="1006"/>
      <c r="H31" s="1006"/>
      <c r="I31" s="1006"/>
      <c r="J31" s="1006"/>
      <c r="K31" s="1006"/>
      <c r="L31" s="1006"/>
      <c r="M31" s="1006"/>
      <c r="N31" s="1006"/>
      <c r="O31" s="1006"/>
      <c r="P31" s="1007"/>
      <c r="Q31" s="1013">
        <v>707</v>
      </c>
      <c r="R31" s="1014"/>
      <c r="S31" s="1014"/>
      <c r="T31" s="1014"/>
      <c r="U31" s="1014"/>
      <c r="V31" s="1014">
        <v>715</v>
      </c>
      <c r="W31" s="1014"/>
      <c r="X31" s="1014"/>
      <c r="Y31" s="1014"/>
      <c r="Z31" s="1014"/>
      <c r="AA31" s="1014">
        <v>-8</v>
      </c>
      <c r="AB31" s="1014"/>
      <c r="AC31" s="1014"/>
      <c r="AD31" s="1014"/>
      <c r="AE31" s="1015"/>
      <c r="AF31" s="1010">
        <v>1099</v>
      </c>
      <c r="AG31" s="1011"/>
      <c r="AH31" s="1011"/>
      <c r="AI31" s="1011"/>
      <c r="AJ31" s="1012"/>
      <c r="AK31" s="955">
        <v>36</v>
      </c>
      <c r="AL31" s="946"/>
      <c r="AM31" s="946"/>
      <c r="AN31" s="946"/>
      <c r="AO31" s="946"/>
      <c r="AP31" s="946">
        <v>2051</v>
      </c>
      <c r="AQ31" s="946"/>
      <c r="AR31" s="946"/>
      <c r="AS31" s="946"/>
      <c r="AT31" s="946"/>
      <c r="AU31" s="946">
        <v>267</v>
      </c>
      <c r="AV31" s="946"/>
      <c r="AW31" s="946"/>
      <c r="AX31" s="946"/>
      <c r="AY31" s="946"/>
      <c r="AZ31" s="1016" t="s">
        <v>320</v>
      </c>
      <c r="BA31" s="1016"/>
      <c r="BB31" s="1016"/>
      <c r="BC31" s="1016"/>
      <c r="BD31" s="1016"/>
      <c r="BE31" s="947" t="s">
        <v>339</v>
      </c>
      <c r="BF31" s="947"/>
      <c r="BG31" s="947"/>
      <c r="BH31" s="947"/>
      <c r="BI31" s="948"/>
      <c r="BJ31" s="91"/>
      <c r="BK31" s="91"/>
      <c r="BL31" s="91"/>
      <c r="BM31" s="91"/>
      <c r="BN31" s="91"/>
      <c r="BO31" s="101"/>
      <c r="BP31" s="101"/>
      <c r="BQ31" s="98">
        <v>25</v>
      </c>
      <c r="BR31" s="99"/>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15">
      <c r="A32" s="102">
        <v>5</v>
      </c>
      <c r="B32" s="1005" t="s">
        <v>340</v>
      </c>
      <c r="C32" s="1006"/>
      <c r="D32" s="1006"/>
      <c r="E32" s="1006"/>
      <c r="F32" s="1006"/>
      <c r="G32" s="1006"/>
      <c r="H32" s="1006"/>
      <c r="I32" s="1006"/>
      <c r="J32" s="1006"/>
      <c r="K32" s="1006"/>
      <c r="L32" s="1006"/>
      <c r="M32" s="1006"/>
      <c r="N32" s="1006"/>
      <c r="O32" s="1006"/>
      <c r="P32" s="1007"/>
      <c r="Q32" s="1013">
        <v>476</v>
      </c>
      <c r="R32" s="1014"/>
      <c r="S32" s="1014"/>
      <c r="T32" s="1014"/>
      <c r="U32" s="1014"/>
      <c r="V32" s="1014">
        <v>371</v>
      </c>
      <c r="W32" s="1014"/>
      <c r="X32" s="1014"/>
      <c r="Y32" s="1014"/>
      <c r="Z32" s="1014"/>
      <c r="AA32" s="1014">
        <v>105</v>
      </c>
      <c r="AB32" s="1014"/>
      <c r="AC32" s="1014"/>
      <c r="AD32" s="1014"/>
      <c r="AE32" s="1015"/>
      <c r="AF32" s="1010">
        <v>90</v>
      </c>
      <c r="AG32" s="1011"/>
      <c r="AH32" s="1011"/>
      <c r="AI32" s="1011"/>
      <c r="AJ32" s="1012"/>
      <c r="AK32" s="955">
        <v>190</v>
      </c>
      <c r="AL32" s="946"/>
      <c r="AM32" s="946"/>
      <c r="AN32" s="946"/>
      <c r="AO32" s="946"/>
      <c r="AP32" s="946">
        <v>1372</v>
      </c>
      <c r="AQ32" s="946"/>
      <c r="AR32" s="946"/>
      <c r="AS32" s="946"/>
      <c r="AT32" s="946"/>
      <c r="AU32" s="946">
        <v>1372</v>
      </c>
      <c r="AV32" s="946"/>
      <c r="AW32" s="946"/>
      <c r="AX32" s="946"/>
      <c r="AY32" s="946"/>
      <c r="AZ32" s="1016" t="s">
        <v>320</v>
      </c>
      <c r="BA32" s="1016"/>
      <c r="BB32" s="1016"/>
      <c r="BC32" s="1016"/>
      <c r="BD32" s="1016"/>
      <c r="BE32" s="947" t="s">
        <v>341</v>
      </c>
      <c r="BF32" s="947"/>
      <c r="BG32" s="947"/>
      <c r="BH32" s="947"/>
      <c r="BI32" s="948"/>
      <c r="BJ32" s="91"/>
      <c r="BK32" s="91"/>
      <c r="BL32" s="91"/>
      <c r="BM32" s="91"/>
      <c r="BN32" s="91"/>
      <c r="BO32" s="101"/>
      <c r="BP32" s="101"/>
      <c r="BQ32" s="98">
        <v>26</v>
      </c>
      <c r="BR32" s="99"/>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15">
      <c r="A33" s="102">
        <v>6</v>
      </c>
      <c r="B33" s="1005" t="s">
        <v>342</v>
      </c>
      <c r="C33" s="1006"/>
      <c r="D33" s="1006"/>
      <c r="E33" s="1006"/>
      <c r="F33" s="1006"/>
      <c r="G33" s="1006"/>
      <c r="H33" s="1006"/>
      <c r="I33" s="1006"/>
      <c r="J33" s="1006"/>
      <c r="K33" s="1006"/>
      <c r="L33" s="1006"/>
      <c r="M33" s="1006"/>
      <c r="N33" s="1006"/>
      <c r="O33" s="1006"/>
      <c r="P33" s="1007"/>
      <c r="Q33" s="1013">
        <v>38</v>
      </c>
      <c r="R33" s="1014"/>
      <c r="S33" s="1014"/>
      <c r="T33" s="1014"/>
      <c r="U33" s="1014"/>
      <c r="V33" s="1014">
        <v>38</v>
      </c>
      <c r="W33" s="1014"/>
      <c r="X33" s="1014"/>
      <c r="Y33" s="1014"/>
      <c r="Z33" s="1014"/>
      <c r="AA33" s="1014" t="s">
        <v>320</v>
      </c>
      <c r="AB33" s="1014"/>
      <c r="AC33" s="1014"/>
      <c r="AD33" s="1014"/>
      <c r="AE33" s="1015"/>
      <c r="AF33" s="1010" t="s">
        <v>63</v>
      </c>
      <c r="AG33" s="1011"/>
      <c r="AH33" s="1011"/>
      <c r="AI33" s="1011"/>
      <c r="AJ33" s="1012"/>
      <c r="AK33" s="955">
        <v>29</v>
      </c>
      <c r="AL33" s="946"/>
      <c r="AM33" s="946"/>
      <c r="AN33" s="946"/>
      <c r="AO33" s="946"/>
      <c r="AP33" s="946" t="s">
        <v>320</v>
      </c>
      <c r="AQ33" s="946"/>
      <c r="AR33" s="946"/>
      <c r="AS33" s="946"/>
      <c r="AT33" s="946"/>
      <c r="AU33" s="946" t="s">
        <v>320</v>
      </c>
      <c r="AV33" s="946"/>
      <c r="AW33" s="946"/>
      <c r="AX33" s="946"/>
      <c r="AY33" s="946"/>
      <c r="AZ33" s="1016" t="s">
        <v>320</v>
      </c>
      <c r="BA33" s="1016"/>
      <c r="BB33" s="1016"/>
      <c r="BC33" s="1016"/>
      <c r="BD33" s="1016"/>
      <c r="BE33" s="947" t="s">
        <v>341</v>
      </c>
      <c r="BF33" s="947"/>
      <c r="BG33" s="947"/>
      <c r="BH33" s="947"/>
      <c r="BI33" s="948"/>
      <c r="BJ33" s="91"/>
      <c r="BK33" s="91"/>
      <c r="BL33" s="91"/>
      <c r="BM33" s="91"/>
      <c r="BN33" s="91"/>
      <c r="BO33" s="101"/>
      <c r="BP33" s="101"/>
      <c r="BQ33" s="98">
        <v>27</v>
      </c>
      <c r="BR33" s="99"/>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15">
      <c r="A34" s="102">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1"/>
      <c r="BP34" s="101"/>
      <c r="BQ34" s="98">
        <v>28</v>
      </c>
      <c r="BR34" s="99"/>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15">
      <c r="A35" s="102">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1"/>
      <c r="BP35" s="101"/>
      <c r="BQ35" s="98">
        <v>29</v>
      </c>
      <c r="BR35" s="99"/>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15">
      <c r="A36" s="102">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1"/>
      <c r="BP36" s="101"/>
      <c r="BQ36" s="98">
        <v>30</v>
      </c>
      <c r="BR36" s="99"/>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15">
      <c r="A37" s="102">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1"/>
      <c r="BP37" s="101"/>
      <c r="BQ37" s="98">
        <v>31</v>
      </c>
      <c r="BR37" s="99"/>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15">
      <c r="A38" s="102">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1"/>
      <c r="BP38" s="101"/>
      <c r="BQ38" s="98">
        <v>32</v>
      </c>
      <c r="BR38" s="99"/>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15">
      <c r="A39" s="102">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1"/>
      <c r="BP39" s="101"/>
      <c r="BQ39" s="98">
        <v>33</v>
      </c>
      <c r="BR39" s="99"/>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15">
      <c r="A40" s="98">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1"/>
      <c r="BP40" s="101"/>
      <c r="BQ40" s="98">
        <v>34</v>
      </c>
      <c r="BR40" s="99"/>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15">
      <c r="A41" s="98">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1"/>
      <c r="BP41" s="101"/>
      <c r="BQ41" s="98">
        <v>35</v>
      </c>
      <c r="BR41" s="99"/>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15">
      <c r="A42" s="98">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1"/>
      <c r="BP42" s="101"/>
      <c r="BQ42" s="98">
        <v>36</v>
      </c>
      <c r="BR42" s="99"/>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15">
      <c r="A43" s="98">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1"/>
      <c r="BP43" s="101"/>
      <c r="BQ43" s="98">
        <v>37</v>
      </c>
      <c r="BR43" s="99"/>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15">
      <c r="A44" s="98">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1"/>
      <c r="BP44" s="101"/>
      <c r="BQ44" s="98">
        <v>38</v>
      </c>
      <c r="BR44" s="99"/>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15">
      <c r="A45" s="98">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1"/>
      <c r="BP45" s="101"/>
      <c r="BQ45" s="98">
        <v>39</v>
      </c>
      <c r="BR45" s="99"/>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15">
      <c r="A46" s="98">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1"/>
      <c r="BP46" s="101"/>
      <c r="BQ46" s="98">
        <v>40</v>
      </c>
      <c r="BR46" s="99"/>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15">
      <c r="A47" s="98">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1"/>
      <c r="BP47" s="101"/>
      <c r="BQ47" s="98">
        <v>41</v>
      </c>
      <c r="BR47" s="99"/>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15">
      <c r="A48" s="98">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1"/>
      <c r="BP48" s="101"/>
      <c r="BQ48" s="98">
        <v>42</v>
      </c>
      <c r="BR48" s="99"/>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15">
      <c r="A49" s="98">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1"/>
      <c r="BP49" s="101"/>
      <c r="BQ49" s="98">
        <v>43</v>
      </c>
      <c r="BR49" s="99"/>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15">
      <c r="A50" s="98">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1"/>
      <c r="BP50" s="101"/>
      <c r="BQ50" s="98">
        <v>44</v>
      </c>
      <c r="BR50" s="99"/>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15">
      <c r="A51" s="98">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1"/>
      <c r="BP51" s="101"/>
      <c r="BQ51" s="98">
        <v>45</v>
      </c>
      <c r="BR51" s="99"/>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15">
      <c r="A52" s="98">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1"/>
      <c r="BP52" s="101"/>
      <c r="BQ52" s="98">
        <v>46</v>
      </c>
      <c r="BR52" s="99"/>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15">
      <c r="A53" s="98">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1"/>
      <c r="BP53" s="101"/>
      <c r="BQ53" s="98">
        <v>47</v>
      </c>
      <c r="BR53" s="99"/>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15">
      <c r="A54" s="98">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1"/>
      <c r="BP54" s="101"/>
      <c r="BQ54" s="98">
        <v>48</v>
      </c>
      <c r="BR54" s="99"/>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15">
      <c r="A55" s="98">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1"/>
      <c r="BP55" s="101"/>
      <c r="BQ55" s="98">
        <v>49</v>
      </c>
      <c r="BR55" s="99"/>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15">
      <c r="A56" s="98">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1"/>
      <c r="BP56" s="101"/>
      <c r="BQ56" s="98">
        <v>50</v>
      </c>
      <c r="BR56" s="99"/>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15">
      <c r="A57" s="98">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1"/>
      <c r="BP57" s="101"/>
      <c r="BQ57" s="98">
        <v>51</v>
      </c>
      <c r="BR57" s="99"/>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15">
      <c r="A58" s="98">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1"/>
      <c r="BP58" s="101"/>
      <c r="BQ58" s="98">
        <v>52</v>
      </c>
      <c r="BR58" s="99"/>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15">
      <c r="A59" s="98">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1"/>
      <c r="BP59" s="101"/>
      <c r="BQ59" s="98">
        <v>53</v>
      </c>
      <c r="BR59" s="99"/>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15">
      <c r="A60" s="98">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1"/>
      <c r="BP60" s="101"/>
      <c r="BQ60" s="98">
        <v>54</v>
      </c>
      <c r="BR60" s="99"/>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
      <c r="A61" s="98">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1"/>
      <c r="BP61" s="101"/>
      <c r="BQ61" s="98">
        <v>55</v>
      </c>
      <c r="BR61" s="99"/>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15">
      <c r="A62" s="98">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343</v>
      </c>
      <c r="BK62" s="1003"/>
      <c r="BL62" s="1003"/>
      <c r="BM62" s="1003"/>
      <c r="BN62" s="1004"/>
      <c r="BO62" s="101"/>
      <c r="BP62" s="101"/>
      <c r="BQ62" s="98">
        <v>56</v>
      </c>
      <c r="BR62" s="99"/>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
      <c r="A63" s="100" t="s">
        <v>323</v>
      </c>
      <c r="B63" s="912" t="s">
        <v>344</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1411</v>
      </c>
      <c r="AG63" s="934"/>
      <c r="AH63" s="934"/>
      <c r="AI63" s="934"/>
      <c r="AJ63" s="997"/>
      <c r="AK63" s="998"/>
      <c r="AL63" s="938"/>
      <c r="AM63" s="938"/>
      <c r="AN63" s="938"/>
      <c r="AO63" s="938"/>
      <c r="AP63" s="934">
        <v>3423</v>
      </c>
      <c r="AQ63" s="934"/>
      <c r="AR63" s="934"/>
      <c r="AS63" s="934"/>
      <c r="AT63" s="934"/>
      <c r="AU63" s="934">
        <v>1639</v>
      </c>
      <c r="AV63" s="934"/>
      <c r="AW63" s="934"/>
      <c r="AX63" s="934"/>
      <c r="AY63" s="934"/>
      <c r="AZ63" s="992"/>
      <c r="BA63" s="992"/>
      <c r="BB63" s="992"/>
      <c r="BC63" s="992"/>
      <c r="BD63" s="992"/>
      <c r="BE63" s="935"/>
      <c r="BF63" s="935"/>
      <c r="BG63" s="935"/>
      <c r="BH63" s="935"/>
      <c r="BI63" s="936"/>
      <c r="BJ63" s="993" t="s">
        <v>63</v>
      </c>
      <c r="BK63" s="928"/>
      <c r="BL63" s="928"/>
      <c r="BM63" s="928"/>
      <c r="BN63" s="994"/>
      <c r="BO63" s="101"/>
      <c r="BP63" s="101"/>
      <c r="BQ63" s="98">
        <v>57</v>
      </c>
      <c r="BR63" s="99"/>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15">
      <c r="A66" s="970" t="s">
        <v>346</v>
      </c>
      <c r="B66" s="971"/>
      <c r="C66" s="971"/>
      <c r="D66" s="971"/>
      <c r="E66" s="971"/>
      <c r="F66" s="971"/>
      <c r="G66" s="971"/>
      <c r="H66" s="971"/>
      <c r="I66" s="971"/>
      <c r="J66" s="971"/>
      <c r="K66" s="971"/>
      <c r="L66" s="971"/>
      <c r="M66" s="971"/>
      <c r="N66" s="971"/>
      <c r="O66" s="971"/>
      <c r="P66" s="972"/>
      <c r="Q66" s="976" t="s">
        <v>327</v>
      </c>
      <c r="R66" s="977"/>
      <c r="S66" s="977"/>
      <c r="T66" s="977"/>
      <c r="U66" s="978"/>
      <c r="V66" s="976" t="s">
        <v>328</v>
      </c>
      <c r="W66" s="977"/>
      <c r="X66" s="977"/>
      <c r="Y66" s="977"/>
      <c r="Z66" s="978"/>
      <c r="AA66" s="976" t="s">
        <v>329</v>
      </c>
      <c r="AB66" s="977"/>
      <c r="AC66" s="977"/>
      <c r="AD66" s="977"/>
      <c r="AE66" s="978"/>
      <c r="AF66" s="982" t="s">
        <v>330</v>
      </c>
      <c r="AG66" s="983"/>
      <c r="AH66" s="983"/>
      <c r="AI66" s="983"/>
      <c r="AJ66" s="984"/>
      <c r="AK66" s="976" t="s">
        <v>331</v>
      </c>
      <c r="AL66" s="971"/>
      <c r="AM66" s="971"/>
      <c r="AN66" s="971"/>
      <c r="AO66" s="972"/>
      <c r="AP66" s="976" t="s">
        <v>332</v>
      </c>
      <c r="AQ66" s="977"/>
      <c r="AR66" s="977"/>
      <c r="AS66" s="977"/>
      <c r="AT66" s="978"/>
      <c r="AU66" s="976" t="s">
        <v>347</v>
      </c>
      <c r="AV66" s="977"/>
      <c r="AW66" s="977"/>
      <c r="AX66" s="977"/>
      <c r="AY66" s="978"/>
      <c r="AZ66" s="976" t="s">
        <v>308</v>
      </c>
      <c r="BA66" s="977"/>
      <c r="BB66" s="977"/>
      <c r="BC66" s="977"/>
      <c r="BD66" s="990"/>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6">
        <v>1</v>
      </c>
      <c r="B68" s="960" t="s">
        <v>348</v>
      </c>
      <c r="C68" s="961" t="s">
        <v>348</v>
      </c>
      <c r="D68" s="961" t="s">
        <v>348</v>
      </c>
      <c r="E68" s="961" t="s">
        <v>348</v>
      </c>
      <c r="F68" s="961" t="s">
        <v>348</v>
      </c>
      <c r="G68" s="961" t="s">
        <v>348</v>
      </c>
      <c r="H68" s="961" t="s">
        <v>348</v>
      </c>
      <c r="I68" s="961" t="s">
        <v>348</v>
      </c>
      <c r="J68" s="961" t="s">
        <v>348</v>
      </c>
      <c r="K68" s="961" t="s">
        <v>348</v>
      </c>
      <c r="L68" s="961" t="s">
        <v>348</v>
      </c>
      <c r="M68" s="961" t="s">
        <v>348</v>
      </c>
      <c r="N68" s="961" t="s">
        <v>348</v>
      </c>
      <c r="O68" s="961" t="s">
        <v>348</v>
      </c>
      <c r="P68" s="962" t="s">
        <v>348</v>
      </c>
      <c r="Q68" s="963">
        <v>548</v>
      </c>
      <c r="R68" s="957"/>
      <c r="S68" s="957"/>
      <c r="T68" s="957"/>
      <c r="U68" s="957"/>
      <c r="V68" s="957">
        <v>518</v>
      </c>
      <c r="W68" s="957"/>
      <c r="X68" s="957"/>
      <c r="Y68" s="957"/>
      <c r="Z68" s="957"/>
      <c r="AA68" s="957">
        <v>30</v>
      </c>
      <c r="AB68" s="957"/>
      <c r="AC68" s="957"/>
      <c r="AD68" s="957"/>
      <c r="AE68" s="957"/>
      <c r="AF68" s="957">
        <v>27</v>
      </c>
      <c r="AG68" s="957"/>
      <c r="AH68" s="957"/>
      <c r="AI68" s="957"/>
      <c r="AJ68" s="957"/>
      <c r="AK68" s="957" t="s">
        <v>320</v>
      </c>
      <c r="AL68" s="957"/>
      <c r="AM68" s="957"/>
      <c r="AN68" s="957"/>
      <c r="AO68" s="957"/>
      <c r="AP68" s="957" t="s">
        <v>320</v>
      </c>
      <c r="AQ68" s="957"/>
      <c r="AR68" s="957"/>
      <c r="AS68" s="957"/>
      <c r="AT68" s="957"/>
      <c r="AU68" s="957" t="s">
        <v>320</v>
      </c>
      <c r="AV68" s="957"/>
      <c r="AW68" s="957"/>
      <c r="AX68" s="957"/>
      <c r="AY68" s="957"/>
      <c r="AZ68" s="958"/>
      <c r="BA68" s="958"/>
      <c r="BB68" s="958"/>
      <c r="BC68" s="958"/>
      <c r="BD68" s="959"/>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8">
        <v>2</v>
      </c>
      <c r="B69" s="949" t="s">
        <v>349</v>
      </c>
      <c r="C69" s="950" t="s">
        <v>350</v>
      </c>
      <c r="D69" s="950" t="s">
        <v>350</v>
      </c>
      <c r="E69" s="950" t="s">
        <v>350</v>
      </c>
      <c r="F69" s="950" t="s">
        <v>350</v>
      </c>
      <c r="G69" s="950" t="s">
        <v>350</v>
      </c>
      <c r="H69" s="950" t="s">
        <v>350</v>
      </c>
      <c r="I69" s="950" t="s">
        <v>350</v>
      </c>
      <c r="J69" s="950" t="s">
        <v>350</v>
      </c>
      <c r="K69" s="950" t="s">
        <v>350</v>
      </c>
      <c r="L69" s="950" t="s">
        <v>350</v>
      </c>
      <c r="M69" s="950" t="s">
        <v>350</v>
      </c>
      <c r="N69" s="950" t="s">
        <v>350</v>
      </c>
      <c r="O69" s="950" t="s">
        <v>350</v>
      </c>
      <c r="P69" s="951" t="s">
        <v>350</v>
      </c>
      <c r="Q69" s="952">
        <v>1007</v>
      </c>
      <c r="R69" s="946"/>
      <c r="S69" s="946"/>
      <c r="T69" s="946"/>
      <c r="U69" s="946"/>
      <c r="V69" s="946">
        <v>852</v>
      </c>
      <c r="W69" s="946"/>
      <c r="X69" s="946"/>
      <c r="Y69" s="946"/>
      <c r="Z69" s="946"/>
      <c r="AA69" s="946">
        <v>155</v>
      </c>
      <c r="AB69" s="946"/>
      <c r="AC69" s="946"/>
      <c r="AD69" s="946"/>
      <c r="AE69" s="946"/>
      <c r="AF69" s="946">
        <v>155</v>
      </c>
      <c r="AG69" s="946"/>
      <c r="AH69" s="946"/>
      <c r="AI69" s="946"/>
      <c r="AJ69" s="946"/>
      <c r="AK69" s="946" t="s">
        <v>320</v>
      </c>
      <c r="AL69" s="946"/>
      <c r="AM69" s="946"/>
      <c r="AN69" s="946"/>
      <c r="AO69" s="946"/>
      <c r="AP69" s="946">
        <v>424</v>
      </c>
      <c r="AQ69" s="946"/>
      <c r="AR69" s="946"/>
      <c r="AS69" s="946"/>
      <c r="AT69" s="946"/>
      <c r="AU69" s="946">
        <v>137</v>
      </c>
      <c r="AV69" s="946"/>
      <c r="AW69" s="946"/>
      <c r="AX69" s="946"/>
      <c r="AY69" s="946"/>
      <c r="AZ69" s="947"/>
      <c r="BA69" s="947"/>
      <c r="BB69" s="947"/>
      <c r="BC69" s="947"/>
      <c r="BD69" s="94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8">
        <v>3</v>
      </c>
      <c r="B70" s="949" t="s">
        <v>351</v>
      </c>
      <c r="C70" s="950" t="s">
        <v>350</v>
      </c>
      <c r="D70" s="950" t="s">
        <v>350</v>
      </c>
      <c r="E70" s="950" t="s">
        <v>350</v>
      </c>
      <c r="F70" s="950" t="s">
        <v>350</v>
      </c>
      <c r="G70" s="950" t="s">
        <v>350</v>
      </c>
      <c r="H70" s="950" t="s">
        <v>350</v>
      </c>
      <c r="I70" s="950" t="s">
        <v>350</v>
      </c>
      <c r="J70" s="950" t="s">
        <v>350</v>
      </c>
      <c r="K70" s="950" t="s">
        <v>350</v>
      </c>
      <c r="L70" s="950" t="s">
        <v>350</v>
      </c>
      <c r="M70" s="950" t="s">
        <v>350</v>
      </c>
      <c r="N70" s="950" t="s">
        <v>350</v>
      </c>
      <c r="O70" s="950" t="s">
        <v>350</v>
      </c>
      <c r="P70" s="951" t="s">
        <v>350</v>
      </c>
      <c r="Q70" s="952">
        <v>44</v>
      </c>
      <c r="R70" s="946"/>
      <c r="S70" s="946"/>
      <c r="T70" s="946"/>
      <c r="U70" s="946"/>
      <c r="V70" s="946">
        <v>33</v>
      </c>
      <c r="W70" s="946"/>
      <c r="X70" s="946"/>
      <c r="Y70" s="946"/>
      <c r="Z70" s="946"/>
      <c r="AA70" s="946">
        <v>11</v>
      </c>
      <c r="AB70" s="946"/>
      <c r="AC70" s="946"/>
      <c r="AD70" s="946"/>
      <c r="AE70" s="946"/>
      <c r="AF70" s="946">
        <v>11</v>
      </c>
      <c r="AG70" s="946"/>
      <c r="AH70" s="946"/>
      <c r="AI70" s="946"/>
      <c r="AJ70" s="946"/>
      <c r="AK70" s="946" t="s">
        <v>320</v>
      </c>
      <c r="AL70" s="946"/>
      <c r="AM70" s="946"/>
      <c r="AN70" s="946"/>
      <c r="AO70" s="946"/>
      <c r="AP70" s="946" t="s">
        <v>320</v>
      </c>
      <c r="AQ70" s="946"/>
      <c r="AR70" s="946"/>
      <c r="AS70" s="946"/>
      <c r="AT70" s="946"/>
      <c r="AU70" s="946" t="s">
        <v>320</v>
      </c>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8">
        <v>4</v>
      </c>
      <c r="B71" s="949" t="s">
        <v>352</v>
      </c>
      <c r="C71" s="950" t="s">
        <v>350</v>
      </c>
      <c r="D71" s="950" t="s">
        <v>350</v>
      </c>
      <c r="E71" s="950" t="s">
        <v>350</v>
      </c>
      <c r="F71" s="950" t="s">
        <v>350</v>
      </c>
      <c r="G71" s="950" t="s">
        <v>350</v>
      </c>
      <c r="H71" s="950" t="s">
        <v>350</v>
      </c>
      <c r="I71" s="950" t="s">
        <v>350</v>
      </c>
      <c r="J71" s="950" t="s">
        <v>350</v>
      </c>
      <c r="K71" s="950" t="s">
        <v>350</v>
      </c>
      <c r="L71" s="950" t="s">
        <v>350</v>
      </c>
      <c r="M71" s="950" t="s">
        <v>350</v>
      </c>
      <c r="N71" s="950" t="s">
        <v>350</v>
      </c>
      <c r="O71" s="950" t="s">
        <v>350</v>
      </c>
      <c r="P71" s="951" t="s">
        <v>350</v>
      </c>
      <c r="Q71" s="952">
        <v>183</v>
      </c>
      <c r="R71" s="946"/>
      <c r="S71" s="946"/>
      <c r="T71" s="946"/>
      <c r="U71" s="946"/>
      <c r="V71" s="946">
        <v>97</v>
      </c>
      <c r="W71" s="946"/>
      <c r="X71" s="946"/>
      <c r="Y71" s="946"/>
      <c r="Z71" s="946"/>
      <c r="AA71" s="946">
        <v>86</v>
      </c>
      <c r="AB71" s="946"/>
      <c r="AC71" s="946"/>
      <c r="AD71" s="946"/>
      <c r="AE71" s="946"/>
      <c r="AF71" s="946">
        <v>86</v>
      </c>
      <c r="AG71" s="946"/>
      <c r="AH71" s="946"/>
      <c r="AI71" s="946"/>
      <c r="AJ71" s="946"/>
      <c r="AK71" s="946" t="s">
        <v>320</v>
      </c>
      <c r="AL71" s="946"/>
      <c r="AM71" s="946"/>
      <c r="AN71" s="946"/>
      <c r="AO71" s="946"/>
      <c r="AP71" s="946">
        <v>472</v>
      </c>
      <c r="AQ71" s="946"/>
      <c r="AR71" s="946"/>
      <c r="AS71" s="946"/>
      <c r="AT71" s="946"/>
      <c r="AU71" s="946">
        <v>154</v>
      </c>
      <c r="AV71" s="946"/>
      <c r="AW71" s="946"/>
      <c r="AX71" s="946"/>
      <c r="AY71" s="946"/>
      <c r="AZ71" s="947"/>
      <c r="BA71" s="947"/>
      <c r="BB71" s="947"/>
      <c r="BC71" s="947"/>
      <c r="BD71" s="94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8">
        <v>5</v>
      </c>
      <c r="B72" s="949" t="s">
        <v>353</v>
      </c>
      <c r="C72" s="950" t="s">
        <v>354</v>
      </c>
      <c r="D72" s="950" t="s">
        <v>354</v>
      </c>
      <c r="E72" s="950" t="s">
        <v>354</v>
      </c>
      <c r="F72" s="950" t="s">
        <v>354</v>
      </c>
      <c r="G72" s="950" t="s">
        <v>354</v>
      </c>
      <c r="H72" s="950" t="s">
        <v>354</v>
      </c>
      <c r="I72" s="950" t="s">
        <v>354</v>
      </c>
      <c r="J72" s="950" t="s">
        <v>354</v>
      </c>
      <c r="K72" s="950" t="s">
        <v>354</v>
      </c>
      <c r="L72" s="950" t="s">
        <v>354</v>
      </c>
      <c r="M72" s="950" t="s">
        <v>354</v>
      </c>
      <c r="N72" s="950" t="s">
        <v>354</v>
      </c>
      <c r="O72" s="950" t="s">
        <v>354</v>
      </c>
      <c r="P72" s="951" t="s">
        <v>354</v>
      </c>
      <c r="Q72" s="952">
        <v>3860</v>
      </c>
      <c r="R72" s="946"/>
      <c r="S72" s="946"/>
      <c r="T72" s="946"/>
      <c r="U72" s="946"/>
      <c r="V72" s="946">
        <v>3772</v>
      </c>
      <c r="W72" s="946"/>
      <c r="X72" s="946"/>
      <c r="Y72" s="946"/>
      <c r="Z72" s="946"/>
      <c r="AA72" s="946">
        <v>88</v>
      </c>
      <c r="AB72" s="946"/>
      <c r="AC72" s="946"/>
      <c r="AD72" s="946"/>
      <c r="AE72" s="946"/>
      <c r="AF72" s="946">
        <v>88</v>
      </c>
      <c r="AG72" s="946"/>
      <c r="AH72" s="946"/>
      <c r="AI72" s="946"/>
      <c r="AJ72" s="946"/>
      <c r="AK72" s="946" t="s">
        <v>320</v>
      </c>
      <c r="AL72" s="946"/>
      <c r="AM72" s="946"/>
      <c r="AN72" s="946"/>
      <c r="AO72" s="946"/>
      <c r="AP72" s="946">
        <v>3778</v>
      </c>
      <c r="AQ72" s="946"/>
      <c r="AR72" s="946"/>
      <c r="AS72" s="946"/>
      <c r="AT72" s="946"/>
      <c r="AU72" s="946">
        <v>536</v>
      </c>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8">
        <v>6</v>
      </c>
      <c r="B73" s="949" t="s">
        <v>355</v>
      </c>
      <c r="C73" s="950" t="s">
        <v>356</v>
      </c>
      <c r="D73" s="950" t="s">
        <v>356</v>
      </c>
      <c r="E73" s="950" t="s">
        <v>356</v>
      </c>
      <c r="F73" s="950" t="s">
        <v>356</v>
      </c>
      <c r="G73" s="950" t="s">
        <v>356</v>
      </c>
      <c r="H73" s="950" t="s">
        <v>356</v>
      </c>
      <c r="I73" s="950" t="s">
        <v>356</v>
      </c>
      <c r="J73" s="950" t="s">
        <v>356</v>
      </c>
      <c r="K73" s="950" t="s">
        <v>356</v>
      </c>
      <c r="L73" s="950" t="s">
        <v>356</v>
      </c>
      <c r="M73" s="950" t="s">
        <v>356</v>
      </c>
      <c r="N73" s="950" t="s">
        <v>356</v>
      </c>
      <c r="O73" s="950" t="s">
        <v>356</v>
      </c>
      <c r="P73" s="951" t="s">
        <v>356</v>
      </c>
      <c r="Q73" s="952">
        <v>53</v>
      </c>
      <c r="R73" s="946"/>
      <c r="S73" s="946"/>
      <c r="T73" s="946"/>
      <c r="U73" s="946"/>
      <c r="V73" s="946">
        <v>50</v>
      </c>
      <c r="W73" s="946"/>
      <c r="X73" s="946"/>
      <c r="Y73" s="946"/>
      <c r="Z73" s="946"/>
      <c r="AA73" s="946">
        <v>3</v>
      </c>
      <c r="AB73" s="946"/>
      <c r="AC73" s="946"/>
      <c r="AD73" s="946"/>
      <c r="AE73" s="946"/>
      <c r="AF73" s="946">
        <v>3</v>
      </c>
      <c r="AG73" s="946"/>
      <c r="AH73" s="946"/>
      <c r="AI73" s="946"/>
      <c r="AJ73" s="946"/>
      <c r="AK73" s="946" t="s">
        <v>320</v>
      </c>
      <c r="AL73" s="946"/>
      <c r="AM73" s="946"/>
      <c r="AN73" s="946"/>
      <c r="AO73" s="946"/>
      <c r="AP73" s="946" t="s">
        <v>320</v>
      </c>
      <c r="AQ73" s="946"/>
      <c r="AR73" s="946"/>
      <c r="AS73" s="946"/>
      <c r="AT73" s="946"/>
      <c r="AU73" s="946" t="s">
        <v>320</v>
      </c>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8">
        <v>7</v>
      </c>
      <c r="B74" s="949" t="s">
        <v>357</v>
      </c>
      <c r="C74" s="950" t="s">
        <v>358</v>
      </c>
      <c r="D74" s="950" t="s">
        <v>358</v>
      </c>
      <c r="E74" s="950" t="s">
        <v>358</v>
      </c>
      <c r="F74" s="950" t="s">
        <v>358</v>
      </c>
      <c r="G74" s="950" t="s">
        <v>358</v>
      </c>
      <c r="H74" s="950" t="s">
        <v>358</v>
      </c>
      <c r="I74" s="950" t="s">
        <v>358</v>
      </c>
      <c r="J74" s="950" t="s">
        <v>358</v>
      </c>
      <c r="K74" s="950" t="s">
        <v>358</v>
      </c>
      <c r="L74" s="950" t="s">
        <v>358</v>
      </c>
      <c r="M74" s="950" t="s">
        <v>358</v>
      </c>
      <c r="N74" s="950" t="s">
        <v>358</v>
      </c>
      <c r="O74" s="950" t="s">
        <v>358</v>
      </c>
      <c r="P74" s="951" t="s">
        <v>358</v>
      </c>
      <c r="Q74" s="952">
        <v>29</v>
      </c>
      <c r="R74" s="946"/>
      <c r="S74" s="946"/>
      <c r="T74" s="946"/>
      <c r="U74" s="946"/>
      <c r="V74" s="946">
        <v>25</v>
      </c>
      <c r="W74" s="946"/>
      <c r="X74" s="946"/>
      <c r="Y74" s="946"/>
      <c r="Z74" s="946"/>
      <c r="AA74" s="946">
        <v>4</v>
      </c>
      <c r="AB74" s="946"/>
      <c r="AC74" s="946"/>
      <c r="AD74" s="946"/>
      <c r="AE74" s="946"/>
      <c r="AF74" s="946">
        <v>4</v>
      </c>
      <c r="AG74" s="946"/>
      <c r="AH74" s="946"/>
      <c r="AI74" s="946"/>
      <c r="AJ74" s="946"/>
      <c r="AK74" s="946" t="s">
        <v>320</v>
      </c>
      <c r="AL74" s="946"/>
      <c r="AM74" s="946"/>
      <c r="AN74" s="946"/>
      <c r="AO74" s="946"/>
      <c r="AP74" s="946">
        <v>111</v>
      </c>
      <c r="AQ74" s="946"/>
      <c r="AR74" s="946"/>
      <c r="AS74" s="946"/>
      <c r="AT74" s="946"/>
      <c r="AU74" s="946">
        <v>22</v>
      </c>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8">
        <v>8</v>
      </c>
      <c r="B75" s="949" t="s">
        <v>359</v>
      </c>
      <c r="C75" s="950" t="s">
        <v>360</v>
      </c>
      <c r="D75" s="950" t="s">
        <v>360</v>
      </c>
      <c r="E75" s="950" t="s">
        <v>360</v>
      </c>
      <c r="F75" s="950" t="s">
        <v>360</v>
      </c>
      <c r="G75" s="950" t="s">
        <v>360</v>
      </c>
      <c r="H75" s="950" t="s">
        <v>360</v>
      </c>
      <c r="I75" s="950" t="s">
        <v>360</v>
      </c>
      <c r="J75" s="950" t="s">
        <v>360</v>
      </c>
      <c r="K75" s="950" t="s">
        <v>360</v>
      </c>
      <c r="L75" s="950" t="s">
        <v>360</v>
      </c>
      <c r="M75" s="950" t="s">
        <v>360</v>
      </c>
      <c r="N75" s="950" t="s">
        <v>360</v>
      </c>
      <c r="O75" s="950" t="s">
        <v>360</v>
      </c>
      <c r="P75" s="951" t="s">
        <v>360</v>
      </c>
      <c r="Q75" s="953">
        <v>7703</v>
      </c>
      <c r="R75" s="954"/>
      <c r="S75" s="954"/>
      <c r="T75" s="954"/>
      <c r="U75" s="955"/>
      <c r="V75" s="956">
        <v>7520</v>
      </c>
      <c r="W75" s="954"/>
      <c r="X75" s="954"/>
      <c r="Y75" s="954"/>
      <c r="Z75" s="955"/>
      <c r="AA75" s="956">
        <v>182</v>
      </c>
      <c r="AB75" s="954"/>
      <c r="AC75" s="954"/>
      <c r="AD75" s="954"/>
      <c r="AE75" s="955"/>
      <c r="AF75" s="956">
        <v>182</v>
      </c>
      <c r="AG75" s="954"/>
      <c r="AH75" s="954"/>
      <c r="AI75" s="954"/>
      <c r="AJ75" s="955"/>
      <c r="AK75" s="956">
        <v>11</v>
      </c>
      <c r="AL75" s="954"/>
      <c r="AM75" s="954"/>
      <c r="AN75" s="954"/>
      <c r="AO75" s="955"/>
      <c r="AP75" s="956" t="s">
        <v>320</v>
      </c>
      <c r="AQ75" s="954"/>
      <c r="AR75" s="954"/>
      <c r="AS75" s="954"/>
      <c r="AT75" s="955"/>
      <c r="AU75" s="956" t="s">
        <v>320</v>
      </c>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8">
        <v>9</v>
      </c>
      <c r="B76" s="949" t="s">
        <v>361</v>
      </c>
      <c r="C76" s="950" t="s">
        <v>360</v>
      </c>
      <c r="D76" s="950" t="s">
        <v>360</v>
      </c>
      <c r="E76" s="950" t="s">
        <v>360</v>
      </c>
      <c r="F76" s="950" t="s">
        <v>360</v>
      </c>
      <c r="G76" s="950" t="s">
        <v>360</v>
      </c>
      <c r="H76" s="950" t="s">
        <v>360</v>
      </c>
      <c r="I76" s="950" t="s">
        <v>360</v>
      </c>
      <c r="J76" s="950" t="s">
        <v>360</v>
      </c>
      <c r="K76" s="950" t="s">
        <v>360</v>
      </c>
      <c r="L76" s="950" t="s">
        <v>360</v>
      </c>
      <c r="M76" s="950" t="s">
        <v>360</v>
      </c>
      <c r="N76" s="950" t="s">
        <v>360</v>
      </c>
      <c r="O76" s="950" t="s">
        <v>360</v>
      </c>
      <c r="P76" s="951" t="s">
        <v>360</v>
      </c>
      <c r="Q76" s="953">
        <v>25</v>
      </c>
      <c r="R76" s="954"/>
      <c r="S76" s="954"/>
      <c r="T76" s="954"/>
      <c r="U76" s="955"/>
      <c r="V76" s="956">
        <v>20</v>
      </c>
      <c r="W76" s="954"/>
      <c r="X76" s="954"/>
      <c r="Y76" s="954"/>
      <c r="Z76" s="955"/>
      <c r="AA76" s="956">
        <v>5</v>
      </c>
      <c r="AB76" s="954"/>
      <c r="AC76" s="954"/>
      <c r="AD76" s="954"/>
      <c r="AE76" s="955"/>
      <c r="AF76" s="956">
        <v>5</v>
      </c>
      <c r="AG76" s="954"/>
      <c r="AH76" s="954"/>
      <c r="AI76" s="954"/>
      <c r="AJ76" s="955"/>
      <c r="AK76" s="956">
        <v>7</v>
      </c>
      <c r="AL76" s="954"/>
      <c r="AM76" s="954"/>
      <c r="AN76" s="954"/>
      <c r="AO76" s="955"/>
      <c r="AP76" s="956" t="s">
        <v>320</v>
      </c>
      <c r="AQ76" s="954"/>
      <c r="AR76" s="954"/>
      <c r="AS76" s="954"/>
      <c r="AT76" s="955"/>
      <c r="AU76" s="956" t="s">
        <v>320</v>
      </c>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8">
        <v>10</v>
      </c>
      <c r="B77" s="949" t="s">
        <v>362</v>
      </c>
      <c r="C77" s="950" t="s">
        <v>363</v>
      </c>
      <c r="D77" s="950" t="s">
        <v>363</v>
      </c>
      <c r="E77" s="950" t="s">
        <v>363</v>
      </c>
      <c r="F77" s="950" t="s">
        <v>363</v>
      </c>
      <c r="G77" s="950" t="s">
        <v>363</v>
      </c>
      <c r="H77" s="950" t="s">
        <v>363</v>
      </c>
      <c r="I77" s="950" t="s">
        <v>363</v>
      </c>
      <c r="J77" s="950" t="s">
        <v>363</v>
      </c>
      <c r="K77" s="950" t="s">
        <v>363</v>
      </c>
      <c r="L77" s="950" t="s">
        <v>363</v>
      </c>
      <c r="M77" s="950" t="s">
        <v>363</v>
      </c>
      <c r="N77" s="950" t="s">
        <v>363</v>
      </c>
      <c r="O77" s="950" t="s">
        <v>363</v>
      </c>
      <c r="P77" s="951" t="s">
        <v>363</v>
      </c>
      <c r="Q77" s="953">
        <v>230852</v>
      </c>
      <c r="R77" s="954"/>
      <c r="S77" s="954"/>
      <c r="T77" s="954"/>
      <c r="U77" s="955"/>
      <c r="V77" s="956">
        <v>226243</v>
      </c>
      <c r="W77" s="954"/>
      <c r="X77" s="954"/>
      <c r="Y77" s="954"/>
      <c r="Z77" s="955"/>
      <c r="AA77" s="956">
        <v>4610</v>
      </c>
      <c r="AB77" s="954"/>
      <c r="AC77" s="954"/>
      <c r="AD77" s="954"/>
      <c r="AE77" s="955"/>
      <c r="AF77" s="956">
        <v>4610</v>
      </c>
      <c r="AG77" s="954"/>
      <c r="AH77" s="954"/>
      <c r="AI77" s="954"/>
      <c r="AJ77" s="955"/>
      <c r="AK77" s="956">
        <v>2838</v>
      </c>
      <c r="AL77" s="954"/>
      <c r="AM77" s="954"/>
      <c r="AN77" s="954"/>
      <c r="AO77" s="955"/>
      <c r="AP77" s="956" t="s">
        <v>320</v>
      </c>
      <c r="AQ77" s="954"/>
      <c r="AR77" s="954"/>
      <c r="AS77" s="954"/>
      <c r="AT77" s="955"/>
      <c r="AU77" s="956" t="s">
        <v>320</v>
      </c>
      <c r="AV77" s="954"/>
      <c r="AW77" s="954"/>
      <c r="AX77" s="954"/>
      <c r="AY77" s="955"/>
      <c r="AZ77" s="947" t="s">
        <v>364</v>
      </c>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100" t="s">
        <v>323</v>
      </c>
      <c r="B88" s="912" t="s">
        <v>365</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5171</v>
      </c>
      <c r="AG88" s="934"/>
      <c r="AH88" s="934"/>
      <c r="AI88" s="934"/>
      <c r="AJ88" s="934"/>
      <c r="AK88" s="938"/>
      <c r="AL88" s="938"/>
      <c r="AM88" s="938"/>
      <c r="AN88" s="938"/>
      <c r="AO88" s="938"/>
      <c r="AP88" s="934">
        <v>4785</v>
      </c>
      <c r="AQ88" s="934"/>
      <c r="AR88" s="934"/>
      <c r="AS88" s="934"/>
      <c r="AT88" s="934"/>
      <c r="AU88" s="934">
        <v>849</v>
      </c>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323</v>
      </c>
      <c r="BR102" s="912" t="s">
        <v>366</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30</v>
      </c>
      <c r="CS102" s="928"/>
      <c r="CT102" s="928"/>
      <c r="CU102" s="928"/>
      <c r="CV102" s="929"/>
      <c r="CW102" s="927">
        <v>17</v>
      </c>
      <c r="CX102" s="928"/>
      <c r="CY102" s="928"/>
      <c r="CZ102" s="928"/>
      <c r="DA102" s="929"/>
      <c r="DB102" s="927" t="s">
        <v>320</v>
      </c>
      <c r="DC102" s="928"/>
      <c r="DD102" s="928"/>
      <c r="DE102" s="928"/>
      <c r="DF102" s="929"/>
      <c r="DG102" s="927" t="s">
        <v>320</v>
      </c>
      <c r="DH102" s="928"/>
      <c r="DI102" s="928"/>
      <c r="DJ102" s="928"/>
      <c r="DK102" s="929"/>
      <c r="DL102" s="927" t="s">
        <v>320</v>
      </c>
      <c r="DM102" s="928"/>
      <c r="DN102" s="928"/>
      <c r="DO102" s="928"/>
      <c r="DP102" s="929"/>
      <c r="DQ102" s="927" t="s">
        <v>320</v>
      </c>
      <c r="DR102" s="928"/>
      <c r="DS102" s="928"/>
      <c r="DT102" s="928"/>
      <c r="DU102" s="929"/>
      <c r="DV102" s="912"/>
      <c r="DW102" s="913"/>
      <c r="DX102" s="913"/>
      <c r="DY102" s="913"/>
      <c r="DZ102" s="914"/>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367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368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369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370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371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372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373</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374</v>
      </c>
      <c r="AB109" s="871"/>
      <c r="AC109" s="871"/>
      <c r="AD109" s="871"/>
      <c r="AE109" s="872"/>
      <c r="AF109" s="873" t="s">
        <v>375</v>
      </c>
      <c r="AG109" s="871"/>
      <c r="AH109" s="871"/>
      <c r="AI109" s="871"/>
      <c r="AJ109" s="872"/>
      <c r="AK109" s="873" t="s">
        <v>238</v>
      </c>
      <c r="AL109" s="871"/>
      <c r="AM109" s="871"/>
      <c r="AN109" s="871"/>
      <c r="AO109" s="872"/>
      <c r="AP109" s="873" t="s">
        <v>376</v>
      </c>
      <c r="AQ109" s="871"/>
      <c r="AR109" s="871"/>
      <c r="AS109" s="871"/>
      <c r="AT109" s="904"/>
      <c r="AU109" s="870" t="s">
        <v>373</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374</v>
      </c>
      <c r="BR109" s="871"/>
      <c r="BS109" s="871"/>
      <c r="BT109" s="871"/>
      <c r="BU109" s="872"/>
      <c r="BV109" s="873" t="s">
        <v>375</v>
      </c>
      <c r="BW109" s="871"/>
      <c r="BX109" s="871"/>
      <c r="BY109" s="871"/>
      <c r="BZ109" s="872"/>
      <c r="CA109" s="873" t="s">
        <v>238</v>
      </c>
      <c r="CB109" s="871"/>
      <c r="CC109" s="871"/>
      <c r="CD109" s="871"/>
      <c r="CE109" s="872"/>
      <c r="CF109" s="911" t="s">
        <v>376</v>
      </c>
      <c r="CG109" s="911"/>
      <c r="CH109" s="911"/>
      <c r="CI109" s="911"/>
      <c r="CJ109" s="911"/>
      <c r="CK109" s="873" t="s">
        <v>377</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374</v>
      </c>
      <c r="DH109" s="871"/>
      <c r="DI109" s="871"/>
      <c r="DJ109" s="871"/>
      <c r="DK109" s="872"/>
      <c r="DL109" s="873" t="s">
        <v>375</v>
      </c>
      <c r="DM109" s="871"/>
      <c r="DN109" s="871"/>
      <c r="DO109" s="871"/>
      <c r="DP109" s="872"/>
      <c r="DQ109" s="873" t="s">
        <v>238</v>
      </c>
      <c r="DR109" s="871"/>
      <c r="DS109" s="871"/>
      <c r="DT109" s="871"/>
      <c r="DU109" s="872"/>
      <c r="DV109" s="873" t="s">
        <v>376</v>
      </c>
      <c r="DW109" s="871"/>
      <c r="DX109" s="871"/>
      <c r="DY109" s="871"/>
      <c r="DZ109" s="904"/>
    </row>
    <row r="110" spans="1:131" s="89" customFormat="1" ht="26.25" customHeight="1" x14ac:dyDescent="0.15">
      <c r="A110" s="784" t="s">
        <v>378</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63">
        <v>1066870</v>
      </c>
      <c r="AB110" s="864"/>
      <c r="AC110" s="864"/>
      <c r="AD110" s="864"/>
      <c r="AE110" s="865"/>
      <c r="AF110" s="866">
        <v>1058438</v>
      </c>
      <c r="AG110" s="864"/>
      <c r="AH110" s="864"/>
      <c r="AI110" s="864"/>
      <c r="AJ110" s="865"/>
      <c r="AK110" s="866">
        <v>1141641</v>
      </c>
      <c r="AL110" s="864"/>
      <c r="AM110" s="864"/>
      <c r="AN110" s="864"/>
      <c r="AO110" s="865"/>
      <c r="AP110" s="867">
        <v>16</v>
      </c>
      <c r="AQ110" s="868"/>
      <c r="AR110" s="868"/>
      <c r="AS110" s="868"/>
      <c r="AT110" s="869"/>
      <c r="AU110" s="905" t="s">
        <v>379</v>
      </c>
      <c r="AV110" s="906"/>
      <c r="AW110" s="906"/>
      <c r="AX110" s="906"/>
      <c r="AY110" s="906"/>
      <c r="AZ110" s="835" t="s">
        <v>380</v>
      </c>
      <c r="BA110" s="785"/>
      <c r="BB110" s="785"/>
      <c r="BC110" s="785"/>
      <c r="BD110" s="785"/>
      <c r="BE110" s="785"/>
      <c r="BF110" s="785"/>
      <c r="BG110" s="785"/>
      <c r="BH110" s="785"/>
      <c r="BI110" s="785"/>
      <c r="BJ110" s="785"/>
      <c r="BK110" s="785"/>
      <c r="BL110" s="785"/>
      <c r="BM110" s="785"/>
      <c r="BN110" s="785"/>
      <c r="BO110" s="785"/>
      <c r="BP110" s="786"/>
      <c r="BQ110" s="836">
        <v>11709087</v>
      </c>
      <c r="BR110" s="817"/>
      <c r="BS110" s="817"/>
      <c r="BT110" s="817"/>
      <c r="BU110" s="817"/>
      <c r="BV110" s="817">
        <v>11848121</v>
      </c>
      <c r="BW110" s="817"/>
      <c r="BX110" s="817"/>
      <c r="BY110" s="817"/>
      <c r="BZ110" s="817"/>
      <c r="CA110" s="817">
        <v>11192753</v>
      </c>
      <c r="CB110" s="817"/>
      <c r="CC110" s="817"/>
      <c r="CD110" s="817"/>
      <c r="CE110" s="817"/>
      <c r="CF110" s="841">
        <v>157.1</v>
      </c>
      <c r="CG110" s="842"/>
      <c r="CH110" s="842"/>
      <c r="CI110" s="842"/>
      <c r="CJ110" s="842"/>
      <c r="CK110" s="901" t="s">
        <v>381</v>
      </c>
      <c r="CL110" s="794"/>
      <c r="CM110" s="835" t="s">
        <v>382</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6">
        <v>652390</v>
      </c>
      <c r="DH110" s="817"/>
      <c r="DI110" s="817"/>
      <c r="DJ110" s="817"/>
      <c r="DK110" s="817"/>
      <c r="DL110" s="817">
        <v>430205</v>
      </c>
      <c r="DM110" s="817"/>
      <c r="DN110" s="817"/>
      <c r="DO110" s="817"/>
      <c r="DP110" s="817"/>
      <c r="DQ110" s="817">
        <v>416133</v>
      </c>
      <c r="DR110" s="817"/>
      <c r="DS110" s="817"/>
      <c r="DT110" s="817"/>
      <c r="DU110" s="817"/>
      <c r="DV110" s="818">
        <v>5.8</v>
      </c>
      <c r="DW110" s="818"/>
      <c r="DX110" s="818"/>
      <c r="DY110" s="818"/>
      <c r="DZ110" s="819"/>
    </row>
    <row r="111" spans="1:131" s="89" customFormat="1" ht="26.25" customHeight="1" x14ac:dyDescent="0.15">
      <c r="A111" s="749" t="s">
        <v>383</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63</v>
      </c>
      <c r="AB111" s="894"/>
      <c r="AC111" s="894"/>
      <c r="AD111" s="894"/>
      <c r="AE111" s="895"/>
      <c r="AF111" s="896" t="s">
        <v>63</v>
      </c>
      <c r="AG111" s="894"/>
      <c r="AH111" s="894"/>
      <c r="AI111" s="894"/>
      <c r="AJ111" s="895"/>
      <c r="AK111" s="896" t="s">
        <v>63</v>
      </c>
      <c r="AL111" s="894"/>
      <c r="AM111" s="894"/>
      <c r="AN111" s="894"/>
      <c r="AO111" s="895"/>
      <c r="AP111" s="897" t="s">
        <v>63</v>
      </c>
      <c r="AQ111" s="898"/>
      <c r="AR111" s="898"/>
      <c r="AS111" s="898"/>
      <c r="AT111" s="899"/>
      <c r="AU111" s="907"/>
      <c r="AV111" s="908"/>
      <c r="AW111" s="908"/>
      <c r="AX111" s="908"/>
      <c r="AY111" s="908"/>
      <c r="AZ111" s="792" t="s">
        <v>384</v>
      </c>
      <c r="BA111" s="727"/>
      <c r="BB111" s="727"/>
      <c r="BC111" s="727"/>
      <c r="BD111" s="727"/>
      <c r="BE111" s="727"/>
      <c r="BF111" s="727"/>
      <c r="BG111" s="727"/>
      <c r="BH111" s="727"/>
      <c r="BI111" s="727"/>
      <c r="BJ111" s="727"/>
      <c r="BK111" s="727"/>
      <c r="BL111" s="727"/>
      <c r="BM111" s="727"/>
      <c r="BN111" s="727"/>
      <c r="BO111" s="727"/>
      <c r="BP111" s="728"/>
      <c r="BQ111" s="764">
        <v>652390</v>
      </c>
      <c r="BR111" s="765"/>
      <c r="BS111" s="765"/>
      <c r="BT111" s="765"/>
      <c r="BU111" s="765"/>
      <c r="BV111" s="765">
        <v>430205</v>
      </c>
      <c r="BW111" s="765"/>
      <c r="BX111" s="765"/>
      <c r="BY111" s="765"/>
      <c r="BZ111" s="765"/>
      <c r="CA111" s="765">
        <v>416133</v>
      </c>
      <c r="CB111" s="765"/>
      <c r="CC111" s="765"/>
      <c r="CD111" s="765"/>
      <c r="CE111" s="765"/>
      <c r="CF111" s="850">
        <v>5.8</v>
      </c>
      <c r="CG111" s="851"/>
      <c r="CH111" s="851"/>
      <c r="CI111" s="851"/>
      <c r="CJ111" s="851"/>
      <c r="CK111" s="902"/>
      <c r="CL111" s="796"/>
      <c r="CM111" s="792" t="s">
        <v>385</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64" t="s">
        <v>63</v>
      </c>
      <c r="DH111" s="765"/>
      <c r="DI111" s="765"/>
      <c r="DJ111" s="765"/>
      <c r="DK111" s="765"/>
      <c r="DL111" s="765" t="s">
        <v>63</v>
      </c>
      <c r="DM111" s="765"/>
      <c r="DN111" s="765"/>
      <c r="DO111" s="765"/>
      <c r="DP111" s="765"/>
      <c r="DQ111" s="765" t="s">
        <v>63</v>
      </c>
      <c r="DR111" s="765"/>
      <c r="DS111" s="765"/>
      <c r="DT111" s="765"/>
      <c r="DU111" s="765"/>
      <c r="DV111" s="771" t="s">
        <v>63</v>
      </c>
      <c r="DW111" s="771"/>
      <c r="DX111" s="771"/>
      <c r="DY111" s="771"/>
      <c r="DZ111" s="772"/>
    </row>
    <row r="112" spans="1:131" s="89" customFormat="1" ht="26.25" customHeight="1" x14ac:dyDescent="0.15">
      <c r="A112" s="887" t="s">
        <v>386</v>
      </c>
      <c r="B112" s="888"/>
      <c r="C112" s="727" t="s">
        <v>387</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63</v>
      </c>
      <c r="AB112" s="755"/>
      <c r="AC112" s="755"/>
      <c r="AD112" s="755"/>
      <c r="AE112" s="756"/>
      <c r="AF112" s="757" t="s">
        <v>63</v>
      </c>
      <c r="AG112" s="755"/>
      <c r="AH112" s="755"/>
      <c r="AI112" s="755"/>
      <c r="AJ112" s="756"/>
      <c r="AK112" s="757" t="s">
        <v>63</v>
      </c>
      <c r="AL112" s="755"/>
      <c r="AM112" s="755"/>
      <c r="AN112" s="755"/>
      <c r="AO112" s="756"/>
      <c r="AP112" s="799" t="s">
        <v>63</v>
      </c>
      <c r="AQ112" s="800"/>
      <c r="AR112" s="800"/>
      <c r="AS112" s="800"/>
      <c r="AT112" s="801"/>
      <c r="AU112" s="907"/>
      <c r="AV112" s="908"/>
      <c r="AW112" s="908"/>
      <c r="AX112" s="908"/>
      <c r="AY112" s="908"/>
      <c r="AZ112" s="792" t="s">
        <v>388</v>
      </c>
      <c r="BA112" s="727"/>
      <c r="BB112" s="727"/>
      <c r="BC112" s="727"/>
      <c r="BD112" s="727"/>
      <c r="BE112" s="727"/>
      <c r="BF112" s="727"/>
      <c r="BG112" s="727"/>
      <c r="BH112" s="727"/>
      <c r="BI112" s="727"/>
      <c r="BJ112" s="727"/>
      <c r="BK112" s="727"/>
      <c r="BL112" s="727"/>
      <c r="BM112" s="727"/>
      <c r="BN112" s="727"/>
      <c r="BO112" s="727"/>
      <c r="BP112" s="728"/>
      <c r="BQ112" s="764">
        <v>1752804</v>
      </c>
      <c r="BR112" s="765"/>
      <c r="BS112" s="765"/>
      <c r="BT112" s="765"/>
      <c r="BU112" s="765"/>
      <c r="BV112" s="765">
        <v>1740643</v>
      </c>
      <c r="BW112" s="765"/>
      <c r="BX112" s="765"/>
      <c r="BY112" s="765"/>
      <c r="BZ112" s="765"/>
      <c r="CA112" s="765">
        <v>1638250</v>
      </c>
      <c r="CB112" s="765"/>
      <c r="CC112" s="765"/>
      <c r="CD112" s="765"/>
      <c r="CE112" s="765"/>
      <c r="CF112" s="850">
        <v>23</v>
      </c>
      <c r="CG112" s="851"/>
      <c r="CH112" s="851"/>
      <c r="CI112" s="851"/>
      <c r="CJ112" s="851"/>
      <c r="CK112" s="902"/>
      <c r="CL112" s="796"/>
      <c r="CM112" s="792" t="s">
        <v>389</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64" t="s">
        <v>63</v>
      </c>
      <c r="DH112" s="765"/>
      <c r="DI112" s="765"/>
      <c r="DJ112" s="765"/>
      <c r="DK112" s="765"/>
      <c r="DL112" s="765" t="s">
        <v>63</v>
      </c>
      <c r="DM112" s="765"/>
      <c r="DN112" s="765"/>
      <c r="DO112" s="765"/>
      <c r="DP112" s="765"/>
      <c r="DQ112" s="765" t="s">
        <v>63</v>
      </c>
      <c r="DR112" s="765"/>
      <c r="DS112" s="765"/>
      <c r="DT112" s="765"/>
      <c r="DU112" s="765"/>
      <c r="DV112" s="771" t="s">
        <v>63</v>
      </c>
      <c r="DW112" s="771"/>
      <c r="DX112" s="771"/>
      <c r="DY112" s="771"/>
      <c r="DZ112" s="772"/>
    </row>
    <row r="113" spans="1:130" s="89" customFormat="1" ht="26.25" customHeight="1" x14ac:dyDescent="0.15">
      <c r="A113" s="889"/>
      <c r="B113" s="890"/>
      <c r="C113" s="727" t="s">
        <v>390</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152446</v>
      </c>
      <c r="AB113" s="894"/>
      <c r="AC113" s="894"/>
      <c r="AD113" s="894"/>
      <c r="AE113" s="895"/>
      <c r="AF113" s="896">
        <v>150056</v>
      </c>
      <c r="AG113" s="894"/>
      <c r="AH113" s="894"/>
      <c r="AI113" s="894"/>
      <c r="AJ113" s="895"/>
      <c r="AK113" s="896">
        <v>142478</v>
      </c>
      <c r="AL113" s="894"/>
      <c r="AM113" s="894"/>
      <c r="AN113" s="894"/>
      <c r="AO113" s="895"/>
      <c r="AP113" s="897">
        <v>2</v>
      </c>
      <c r="AQ113" s="898"/>
      <c r="AR113" s="898"/>
      <c r="AS113" s="898"/>
      <c r="AT113" s="899"/>
      <c r="AU113" s="907"/>
      <c r="AV113" s="908"/>
      <c r="AW113" s="908"/>
      <c r="AX113" s="908"/>
      <c r="AY113" s="908"/>
      <c r="AZ113" s="792" t="s">
        <v>391</v>
      </c>
      <c r="BA113" s="727"/>
      <c r="BB113" s="727"/>
      <c r="BC113" s="727"/>
      <c r="BD113" s="727"/>
      <c r="BE113" s="727"/>
      <c r="BF113" s="727"/>
      <c r="BG113" s="727"/>
      <c r="BH113" s="727"/>
      <c r="BI113" s="727"/>
      <c r="BJ113" s="727"/>
      <c r="BK113" s="727"/>
      <c r="BL113" s="727"/>
      <c r="BM113" s="727"/>
      <c r="BN113" s="727"/>
      <c r="BO113" s="727"/>
      <c r="BP113" s="728"/>
      <c r="BQ113" s="764">
        <v>675122</v>
      </c>
      <c r="BR113" s="765"/>
      <c r="BS113" s="765"/>
      <c r="BT113" s="765"/>
      <c r="BU113" s="765"/>
      <c r="BV113" s="765">
        <v>839990</v>
      </c>
      <c r="BW113" s="765"/>
      <c r="BX113" s="765"/>
      <c r="BY113" s="765"/>
      <c r="BZ113" s="765"/>
      <c r="CA113" s="765">
        <v>850109</v>
      </c>
      <c r="CB113" s="765"/>
      <c r="CC113" s="765"/>
      <c r="CD113" s="765"/>
      <c r="CE113" s="765"/>
      <c r="CF113" s="850">
        <v>11.9</v>
      </c>
      <c r="CG113" s="851"/>
      <c r="CH113" s="851"/>
      <c r="CI113" s="851"/>
      <c r="CJ113" s="851"/>
      <c r="CK113" s="902"/>
      <c r="CL113" s="796"/>
      <c r="CM113" s="792" t="s">
        <v>392</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63</v>
      </c>
      <c r="DH113" s="755"/>
      <c r="DI113" s="755"/>
      <c r="DJ113" s="755"/>
      <c r="DK113" s="756"/>
      <c r="DL113" s="757" t="s">
        <v>63</v>
      </c>
      <c r="DM113" s="755"/>
      <c r="DN113" s="755"/>
      <c r="DO113" s="755"/>
      <c r="DP113" s="756"/>
      <c r="DQ113" s="757" t="s">
        <v>63</v>
      </c>
      <c r="DR113" s="755"/>
      <c r="DS113" s="755"/>
      <c r="DT113" s="755"/>
      <c r="DU113" s="756"/>
      <c r="DV113" s="799" t="s">
        <v>63</v>
      </c>
      <c r="DW113" s="800"/>
      <c r="DX113" s="800"/>
      <c r="DY113" s="800"/>
      <c r="DZ113" s="801"/>
    </row>
    <row r="114" spans="1:130" s="89" customFormat="1" ht="26.25" customHeight="1" x14ac:dyDescent="0.15">
      <c r="A114" s="889"/>
      <c r="B114" s="890"/>
      <c r="C114" s="727" t="s">
        <v>393</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63674</v>
      </c>
      <c r="AB114" s="755"/>
      <c r="AC114" s="755"/>
      <c r="AD114" s="755"/>
      <c r="AE114" s="756"/>
      <c r="AF114" s="757">
        <v>56259</v>
      </c>
      <c r="AG114" s="755"/>
      <c r="AH114" s="755"/>
      <c r="AI114" s="755"/>
      <c r="AJ114" s="756"/>
      <c r="AK114" s="757">
        <v>65138</v>
      </c>
      <c r="AL114" s="755"/>
      <c r="AM114" s="755"/>
      <c r="AN114" s="755"/>
      <c r="AO114" s="756"/>
      <c r="AP114" s="799">
        <v>0.9</v>
      </c>
      <c r="AQ114" s="800"/>
      <c r="AR114" s="800"/>
      <c r="AS114" s="800"/>
      <c r="AT114" s="801"/>
      <c r="AU114" s="907"/>
      <c r="AV114" s="908"/>
      <c r="AW114" s="908"/>
      <c r="AX114" s="908"/>
      <c r="AY114" s="908"/>
      <c r="AZ114" s="792" t="s">
        <v>394</v>
      </c>
      <c r="BA114" s="727"/>
      <c r="BB114" s="727"/>
      <c r="BC114" s="727"/>
      <c r="BD114" s="727"/>
      <c r="BE114" s="727"/>
      <c r="BF114" s="727"/>
      <c r="BG114" s="727"/>
      <c r="BH114" s="727"/>
      <c r="BI114" s="727"/>
      <c r="BJ114" s="727"/>
      <c r="BK114" s="727"/>
      <c r="BL114" s="727"/>
      <c r="BM114" s="727"/>
      <c r="BN114" s="727"/>
      <c r="BO114" s="727"/>
      <c r="BP114" s="728"/>
      <c r="BQ114" s="764">
        <v>1934873</v>
      </c>
      <c r="BR114" s="765"/>
      <c r="BS114" s="765"/>
      <c r="BT114" s="765"/>
      <c r="BU114" s="765"/>
      <c r="BV114" s="765">
        <v>1911548</v>
      </c>
      <c r="BW114" s="765"/>
      <c r="BX114" s="765"/>
      <c r="BY114" s="765"/>
      <c r="BZ114" s="765"/>
      <c r="CA114" s="765">
        <v>1922580</v>
      </c>
      <c r="CB114" s="765"/>
      <c r="CC114" s="765"/>
      <c r="CD114" s="765"/>
      <c r="CE114" s="765"/>
      <c r="CF114" s="850">
        <v>27</v>
      </c>
      <c r="CG114" s="851"/>
      <c r="CH114" s="851"/>
      <c r="CI114" s="851"/>
      <c r="CJ114" s="851"/>
      <c r="CK114" s="902"/>
      <c r="CL114" s="796"/>
      <c r="CM114" s="792" t="s">
        <v>395</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63</v>
      </c>
      <c r="DH114" s="755"/>
      <c r="DI114" s="755"/>
      <c r="DJ114" s="755"/>
      <c r="DK114" s="756"/>
      <c r="DL114" s="757" t="s">
        <v>63</v>
      </c>
      <c r="DM114" s="755"/>
      <c r="DN114" s="755"/>
      <c r="DO114" s="755"/>
      <c r="DP114" s="756"/>
      <c r="DQ114" s="757" t="s">
        <v>63</v>
      </c>
      <c r="DR114" s="755"/>
      <c r="DS114" s="755"/>
      <c r="DT114" s="755"/>
      <c r="DU114" s="756"/>
      <c r="DV114" s="799" t="s">
        <v>63</v>
      </c>
      <c r="DW114" s="800"/>
      <c r="DX114" s="800"/>
      <c r="DY114" s="800"/>
      <c r="DZ114" s="801"/>
    </row>
    <row r="115" spans="1:130" s="89" customFormat="1" ht="26.25" customHeight="1" x14ac:dyDescent="0.15">
      <c r="A115" s="889"/>
      <c r="B115" s="890"/>
      <c r="C115" s="727" t="s">
        <v>396</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v>944</v>
      </c>
      <c r="AB115" s="894"/>
      <c r="AC115" s="894"/>
      <c r="AD115" s="894"/>
      <c r="AE115" s="895"/>
      <c r="AF115" s="896">
        <v>689</v>
      </c>
      <c r="AG115" s="894"/>
      <c r="AH115" s="894"/>
      <c r="AI115" s="894"/>
      <c r="AJ115" s="895"/>
      <c r="AK115" s="896">
        <v>474</v>
      </c>
      <c r="AL115" s="894"/>
      <c r="AM115" s="894"/>
      <c r="AN115" s="894"/>
      <c r="AO115" s="895"/>
      <c r="AP115" s="897">
        <v>0</v>
      </c>
      <c r="AQ115" s="898"/>
      <c r="AR115" s="898"/>
      <c r="AS115" s="898"/>
      <c r="AT115" s="899"/>
      <c r="AU115" s="907"/>
      <c r="AV115" s="908"/>
      <c r="AW115" s="908"/>
      <c r="AX115" s="908"/>
      <c r="AY115" s="908"/>
      <c r="AZ115" s="792" t="s">
        <v>397</v>
      </c>
      <c r="BA115" s="727"/>
      <c r="BB115" s="727"/>
      <c r="BC115" s="727"/>
      <c r="BD115" s="727"/>
      <c r="BE115" s="727"/>
      <c r="BF115" s="727"/>
      <c r="BG115" s="727"/>
      <c r="BH115" s="727"/>
      <c r="BI115" s="727"/>
      <c r="BJ115" s="727"/>
      <c r="BK115" s="727"/>
      <c r="BL115" s="727"/>
      <c r="BM115" s="727"/>
      <c r="BN115" s="727"/>
      <c r="BO115" s="727"/>
      <c r="BP115" s="728"/>
      <c r="BQ115" s="764" t="s">
        <v>63</v>
      </c>
      <c r="BR115" s="765"/>
      <c r="BS115" s="765"/>
      <c r="BT115" s="765"/>
      <c r="BU115" s="765"/>
      <c r="BV115" s="765" t="s">
        <v>63</v>
      </c>
      <c r="BW115" s="765"/>
      <c r="BX115" s="765"/>
      <c r="BY115" s="765"/>
      <c r="BZ115" s="765"/>
      <c r="CA115" s="765" t="s">
        <v>63</v>
      </c>
      <c r="CB115" s="765"/>
      <c r="CC115" s="765"/>
      <c r="CD115" s="765"/>
      <c r="CE115" s="765"/>
      <c r="CF115" s="850" t="s">
        <v>63</v>
      </c>
      <c r="CG115" s="851"/>
      <c r="CH115" s="851"/>
      <c r="CI115" s="851"/>
      <c r="CJ115" s="851"/>
      <c r="CK115" s="902"/>
      <c r="CL115" s="796"/>
      <c r="CM115" s="792" t="s">
        <v>398</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63</v>
      </c>
      <c r="DH115" s="755"/>
      <c r="DI115" s="755"/>
      <c r="DJ115" s="755"/>
      <c r="DK115" s="756"/>
      <c r="DL115" s="757" t="s">
        <v>63</v>
      </c>
      <c r="DM115" s="755"/>
      <c r="DN115" s="755"/>
      <c r="DO115" s="755"/>
      <c r="DP115" s="756"/>
      <c r="DQ115" s="757" t="s">
        <v>63</v>
      </c>
      <c r="DR115" s="755"/>
      <c r="DS115" s="755"/>
      <c r="DT115" s="755"/>
      <c r="DU115" s="756"/>
      <c r="DV115" s="799" t="s">
        <v>63</v>
      </c>
      <c r="DW115" s="800"/>
      <c r="DX115" s="800"/>
      <c r="DY115" s="800"/>
      <c r="DZ115" s="801"/>
    </row>
    <row r="116" spans="1:130" s="89" customFormat="1" ht="26.25" customHeight="1" x14ac:dyDescent="0.15">
      <c r="A116" s="891"/>
      <c r="B116" s="892"/>
      <c r="C116" s="814" t="s">
        <v>399</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v>5</v>
      </c>
      <c r="AB116" s="755"/>
      <c r="AC116" s="755"/>
      <c r="AD116" s="755"/>
      <c r="AE116" s="756"/>
      <c r="AF116" s="757">
        <v>92</v>
      </c>
      <c r="AG116" s="755"/>
      <c r="AH116" s="755"/>
      <c r="AI116" s="755"/>
      <c r="AJ116" s="756"/>
      <c r="AK116" s="757">
        <v>139</v>
      </c>
      <c r="AL116" s="755"/>
      <c r="AM116" s="755"/>
      <c r="AN116" s="755"/>
      <c r="AO116" s="756"/>
      <c r="AP116" s="799">
        <v>0</v>
      </c>
      <c r="AQ116" s="800"/>
      <c r="AR116" s="800"/>
      <c r="AS116" s="800"/>
      <c r="AT116" s="801"/>
      <c r="AU116" s="907"/>
      <c r="AV116" s="908"/>
      <c r="AW116" s="908"/>
      <c r="AX116" s="908"/>
      <c r="AY116" s="908"/>
      <c r="AZ116" s="884" t="s">
        <v>400</v>
      </c>
      <c r="BA116" s="885"/>
      <c r="BB116" s="885"/>
      <c r="BC116" s="885"/>
      <c r="BD116" s="885"/>
      <c r="BE116" s="885"/>
      <c r="BF116" s="885"/>
      <c r="BG116" s="885"/>
      <c r="BH116" s="885"/>
      <c r="BI116" s="885"/>
      <c r="BJ116" s="885"/>
      <c r="BK116" s="885"/>
      <c r="BL116" s="885"/>
      <c r="BM116" s="885"/>
      <c r="BN116" s="885"/>
      <c r="BO116" s="885"/>
      <c r="BP116" s="886"/>
      <c r="BQ116" s="764" t="s">
        <v>63</v>
      </c>
      <c r="BR116" s="765"/>
      <c r="BS116" s="765"/>
      <c r="BT116" s="765"/>
      <c r="BU116" s="765"/>
      <c r="BV116" s="765" t="s">
        <v>63</v>
      </c>
      <c r="BW116" s="765"/>
      <c r="BX116" s="765"/>
      <c r="BY116" s="765"/>
      <c r="BZ116" s="765"/>
      <c r="CA116" s="765" t="s">
        <v>63</v>
      </c>
      <c r="CB116" s="765"/>
      <c r="CC116" s="765"/>
      <c r="CD116" s="765"/>
      <c r="CE116" s="765"/>
      <c r="CF116" s="850" t="s">
        <v>63</v>
      </c>
      <c r="CG116" s="851"/>
      <c r="CH116" s="851"/>
      <c r="CI116" s="851"/>
      <c r="CJ116" s="851"/>
      <c r="CK116" s="902"/>
      <c r="CL116" s="796"/>
      <c r="CM116" s="792" t="s">
        <v>401</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63</v>
      </c>
      <c r="DH116" s="755"/>
      <c r="DI116" s="755"/>
      <c r="DJ116" s="755"/>
      <c r="DK116" s="756"/>
      <c r="DL116" s="757" t="s">
        <v>63</v>
      </c>
      <c r="DM116" s="755"/>
      <c r="DN116" s="755"/>
      <c r="DO116" s="755"/>
      <c r="DP116" s="756"/>
      <c r="DQ116" s="757" t="s">
        <v>63</v>
      </c>
      <c r="DR116" s="755"/>
      <c r="DS116" s="755"/>
      <c r="DT116" s="755"/>
      <c r="DU116" s="756"/>
      <c r="DV116" s="799" t="s">
        <v>63</v>
      </c>
      <c r="DW116" s="800"/>
      <c r="DX116" s="800"/>
      <c r="DY116" s="800"/>
      <c r="DZ116" s="801"/>
    </row>
    <row r="117" spans="1:130" s="89" customFormat="1" ht="26.25" customHeight="1" x14ac:dyDescent="0.15">
      <c r="A117" s="870" t="s">
        <v>119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402</v>
      </c>
      <c r="Z117" s="872"/>
      <c r="AA117" s="877">
        <v>1283939</v>
      </c>
      <c r="AB117" s="878"/>
      <c r="AC117" s="878"/>
      <c r="AD117" s="878"/>
      <c r="AE117" s="879"/>
      <c r="AF117" s="880">
        <v>1265534</v>
      </c>
      <c r="AG117" s="878"/>
      <c r="AH117" s="878"/>
      <c r="AI117" s="878"/>
      <c r="AJ117" s="879"/>
      <c r="AK117" s="880">
        <v>1349870</v>
      </c>
      <c r="AL117" s="878"/>
      <c r="AM117" s="878"/>
      <c r="AN117" s="878"/>
      <c r="AO117" s="879"/>
      <c r="AP117" s="881"/>
      <c r="AQ117" s="882"/>
      <c r="AR117" s="882"/>
      <c r="AS117" s="882"/>
      <c r="AT117" s="883"/>
      <c r="AU117" s="907"/>
      <c r="AV117" s="908"/>
      <c r="AW117" s="908"/>
      <c r="AX117" s="908"/>
      <c r="AY117" s="908"/>
      <c r="AZ117" s="838" t="s">
        <v>403</v>
      </c>
      <c r="BA117" s="839"/>
      <c r="BB117" s="839"/>
      <c r="BC117" s="839"/>
      <c r="BD117" s="839"/>
      <c r="BE117" s="839"/>
      <c r="BF117" s="839"/>
      <c r="BG117" s="839"/>
      <c r="BH117" s="839"/>
      <c r="BI117" s="839"/>
      <c r="BJ117" s="839"/>
      <c r="BK117" s="839"/>
      <c r="BL117" s="839"/>
      <c r="BM117" s="839"/>
      <c r="BN117" s="839"/>
      <c r="BO117" s="839"/>
      <c r="BP117" s="840"/>
      <c r="BQ117" s="764" t="s">
        <v>63</v>
      </c>
      <c r="BR117" s="765"/>
      <c r="BS117" s="765"/>
      <c r="BT117" s="765"/>
      <c r="BU117" s="765"/>
      <c r="BV117" s="765" t="s">
        <v>63</v>
      </c>
      <c r="BW117" s="765"/>
      <c r="BX117" s="765"/>
      <c r="BY117" s="765"/>
      <c r="BZ117" s="765"/>
      <c r="CA117" s="765" t="s">
        <v>63</v>
      </c>
      <c r="CB117" s="765"/>
      <c r="CC117" s="765"/>
      <c r="CD117" s="765"/>
      <c r="CE117" s="765"/>
      <c r="CF117" s="850" t="s">
        <v>63</v>
      </c>
      <c r="CG117" s="851"/>
      <c r="CH117" s="851"/>
      <c r="CI117" s="851"/>
      <c r="CJ117" s="851"/>
      <c r="CK117" s="902"/>
      <c r="CL117" s="796"/>
      <c r="CM117" s="792" t="s">
        <v>404</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63</v>
      </c>
      <c r="DH117" s="755"/>
      <c r="DI117" s="755"/>
      <c r="DJ117" s="755"/>
      <c r="DK117" s="756"/>
      <c r="DL117" s="757" t="s">
        <v>63</v>
      </c>
      <c r="DM117" s="755"/>
      <c r="DN117" s="755"/>
      <c r="DO117" s="755"/>
      <c r="DP117" s="756"/>
      <c r="DQ117" s="757" t="s">
        <v>63</v>
      </c>
      <c r="DR117" s="755"/>
      <c r="DS117" s="755"/>
      <c r="DT117" s="755"/>
      <c r="DU117" s="756"/>
      <c r="DV117" s="799" t="s">
        <v>63</v>
      </c>
      <c r="DW117" s="800"/>
      <c r="DX117" s="800"/>
      <c r="DY117" s="800"/>
      <c r="DZ117" s="801"/>
    </row>
    <row r="118" spans="1:130" s="89" customFormat="1" ht="26.25" customHeight="1" x14ac:dyDescent="0.15">
      <c r="A118" s="870" t="s">
        <v>377</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374</v>
      </c>
      <c r="AB118" s="871"/>
      <c r="AC118" s="871"/>
      <c r="AD118" s="871"/>
      <c r="AE118" s="872"/>
      <c r="AF118" s="873" t="s">
        <v>375</v>
      </c>
      <c r="AG118" s="871"/>
      <c r="AH118" s="871"/>
      <c r="AI118" s="871"/>
      <c r="AJ118" s="872"/>
      <c r="AK118" s="873" t="s">
        <v>238</v>
      </c>
      <c r="AL118" s="871"/>
      <c r="AM118" s="871"/>
      <c r="AN118" s="871"/>
      <c r="AO118" s="872"/>
      <c r="AP118" s="874" t="s">
        <v>376</v>
      </c>
      <c r="AQ118" s="875"/>
      <c r="AR118" s="875"/>
      <c r="AS118" s="875"/>
      <c r="AT118" s="876"/>
      <c r="AU118" s="907"/>
      <c r="AV118" s="908"/>
      <c r="AW118" s="908"/>
      <c r="AX118" s="908"/>
      <c r="AY118" s="908"/>
      <c r="AZ118" s="813" t="s">
        <v>405</v>
      </c>
      <c r="BA118" s="814"/>
      <c r="BB118" s="814"/>
      <c r="BC118" s="814"/>
      <c r="BD118" s="814"/>
      <c r="BE118" s="814"/>
      <c r="BF118" s="814"/>
      <c r="BG118" s="814"/>
      <c r="BH118" s="814"/>
      <c r="BI118" s="814"/>
      <c r="BJ118" s="814"/>
      <c r="BK118" s="814"/>
      <c r="BL118" s="814"/>
      <c r="BM118" s="814"/>
      <c r="BN118" s="814"/>
      <c r="BO118" s="814"/>
      <c r="BP118" s="815"/>
      <c r="BQ118" s="854" t="s">
        <v>63</v>
      </c>
      <c r="BR118" s="820"/>
      <c r="BS118" s="820"/>
      <c r="BT118" s="820"/>
      <c r="BU118" s="820"/>
      <c r="BV118" s="820" t="s">
        <v>63</v>
      </c>
      <c r="BW118" s="820"/>
      <c r="BX118" s="820"/>
      <c r="BY118" s="820"/>
      <c r="BZ118" s="820"/>
      <c r="CA118" s="820" t="s">
        <v>63</v>
      </c>
      <c r="CB118" s="820"/>
      <c r="CC118" s="820"/>
      <c r="CD118" s="820"/>
      <c r="CE118" s="820"/>
      <c r="CF118" s="850" t="s">
        <v>63</v>
      </c>
      <c r="CG118" s="851"/>
      <c r="CH118" s="851"/>
      <c r="CI118" s="851"/>
      <c r="CJ118" s="851"/>
      <c r="CK118" s="902"/>
      <c r="CL118" s="796"/>
      <c r="CM118" s="792" t="s">
        <v>406</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63</v>
      </c>
      <c r="DH118" s="755"/>
      <c r="DI118" s="755"/>
      <c r="DJ118" s="755"/>
      <c r="DK118" s="756"/>
      <c r="DL118" s="757" t="s">
        <v>63</v>
      </c>
      <c r="DM118" s="755"/>
      <c r="DN118" s="755"/>
      <c r="DO118" s="755"/>
      <c r="DP118" s="756"/>
      <c r="DQ118" s="757" t="s">
        <v>63</v>
      </c>
      <c r="DR118" s="755"/>
      <c r="DS118" s="755"/>
      <c r="DT118" s="755"/>
      <c r="DU118" s="756"/>
      <c r="DV118" s="799" t="s">
        <v>63</v>
      </c>
      <c r="DW118" s="800"/>
      <c r="DX118" s="800"/>
      <c r="DY118" s="800"/>
      <c r="DZ118" s="801"/>
    </row>
    <row r="119" spans="1:130" s="89" customFormat="1" ht="26.25" customHeight="1" x14ac:dyDescent="0.15">
      <c r="A119" s="793" t="s">
        <v>381</v>
      </c>
      <c r="B119" s="794"/>
      <c r="C119" s="835" t="s">
        <v>382</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863" t="s">
        <v>63</v>
      </c>
      <c r="AB119" s="864"/>
      <c r="AC119" s="864"/>
      <c r="AD119" s="864"/>
      <c r="AE119" s="865"/>
      <c r="AF119" s="866" t="s">
        <v>63</v>
      </c>
      <c r="AG119" s="864"/>
      <c r="AH119" s="864"/>
      <c r="AI119" s="864"/>
      <c r="AJ119" s="865"/>
      <c r="AK119" s="866" t="s">
        <v>63</v>
      </c>
      <c r="AL119" s="864"/>
      <c r="AM119" s="864"/>
      <c r="AN119" s="864"/>
      <c r="AO119" s="865"/>
      <c r="AP119" s="867" t="s">
        <v>63</v>
      </c>
      <c r="AQ119" s="868"/>
      <c r="AR119" s="868"/>
      <c r="AS119" s="868"/>
      <c r="AT119" s="869"/>
      <c r="AU119" s="909"/>
      <c r="AV119" s="910"/>
      <c r="AW119" s="910"/>
      <c r="AX119" s="910"/>
      <c r="AY119" s="910"/>
      <c r="AZ119" s="112" t="s">
        <v>119</v>
      </c>
      <c r="BA119" s="112"/>
      <c r="BB119" s="112"/>
      <c r="BC119" s="112"/>
      <c r="BD119" s="112"/>
      <c r="BE119" s="112"/>
      <c r="BF119" s="112"/>
      <c r="BG119" s="112"/>
      <c r="BH119" s="112"/>
      <c r="BI119" s="112"/>
      <c r="BJ119" s="112"/>
      <c r="BK119" s="112"/>
      <c r="BL119" s="112"/>
      <c r="BM119" s="112"/>
      <c r="BN119" s="112"/>
      <c r="BO119" s="852" t="s">
        <v>407</v>
      </c>
      <c r="BP119" s="853"/>
      <c r="BQ119" s="854">
        <v>16724276</v>
      </c>
      <c r="BR119" s="820"/>
      <c r="BS119" s="820"/>
      <c r="BT119" s="820"/>
      <c r="BU119" s="820"/>
      <c r="BV119" s="820">
        <v>16770507</v>
      </c>
      <c r="BW119" s="820"/>
      <c r="BX119" s="820"/>
      <c r="BY119" s="820"/>
      <c r="BZ119" s="820"/>
      <c r="CA119" s="820">
        <v>16019825</v>
      </c>
      <c r="CB119" s="820"/>
      <c r="CC119" s="820"/>
      <c r="CD119" s="820"/>
      <c r="CE119" s="820"/>
      <c r="CF119" s="723"/>
      <c r="CG119" s="724"/>
      <c r="CH119" s="724"/>
      <c r="CI119" s="724"/>
      <c r="CJ119" s="809"/>
      <c r="CK119" s="903"/>
      <c r="CL119" s="798"/>
      <c r="CM119" s="813" t="s">
        <v>408</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t="s">
        <v>63</v>
      </c>
      <c r="DH119" s="739"/>
      <c r="DI119" s="739"/>
      <c r="DJ119" s="739"/>
      <c r="DK119" s="740"/>
      <c r="DL119" s="741" t="s">
        <v>63</v>
      </c>
      <c r="DM119" s="739"/>
      <c r="DN119" s="739"/>
      <c r="DO119" s="739"/>
      <c r="DP119" s="740"/>
      <c r="DQ119" s="741" t="s">
        <v>63</v>
      </c>
      <c r="DR119" s="739"/>
      <c r="DS119" s="739"/>
      <c r="DT119" s="739"/>
      <c r="DU119" s="740"/>
      <c r="DV119" s="823" t="s">
        <v>63</v>
      </c>
      <c r="DW119" s="824"/>
      <c r="DX119" s="824"/>
      <c r="DY119" s="824"/>
      <c r="DZ119" s="825"/>
    </row>
    <row r="120" spans="1:130" s="89" customFormat="1" ht="26.25" customHeight="1" x14ac:dyDescent="0.15">
      <c r="A120" s="795"/>
      <c r="B120" s="796"/>
      <c r="C120" s="792" t="s">
        <v>385</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63</v>
      </c>
      <c r="AB120" s="755"/>
      <c r="AC120" s="755"/>
      <c r="AD120" s="755"/>
      <c r="AE120" s="756"/>
      <c r="AF120" s="757" t="s">
        <v>63</v>
      </c>
      <c r="AG120" s="755"/>
      <c r="AH120" s="755"/>
      <c r="AI120" s="755"/>
      <c r="AJ120" s="756"/>
      <c r="AK120" s="757" t="s">
        <v>63</v>
      </c>
      <c r="AL120" s="755"/>
      <c r="AM120" s="755"/>
      <c r="AN120" s="755"/>
      <c r="AO120" s="756"/>
      <c r="AP120" s="799" t="s">
        <v>63</v>
      </c>
      <c r="AQ120" s="800"/>
      <c r="AR120" s="800"/>
      <c r="AS120" s="800"/>
      <c r="AT120" s="801"/>
      <c r="AU120" s="855" t="s">
        <v>409</v>
      </c>
      <c r="AV120" s="856"/>
      <c r="AW120" s="856"/>
      <c r="AX120" s="856"/>
      <c r="AY120" s="857"/>
      <c r="AZ120" s="835" t="s">
        <v>410</v>
      </c>
      <c r="BA120" s="785"/>
      <c r="BB120" s="785"/>
      <c r="BC120" s="785"/>
      <c r="BD120" s="785"/>
      <c r="BE120" s="785"/>
      <c r="BF120" s="785"/>
      <c r="BG120" s="785"/>
      <c r="BH120" s="785"/>
      <c r="BI120" s="785"/>
      <c r="BJ120" s="785"/>
      <c r="BK120" s="785"/>
      <c r="BL120" s="785"/>
      <c r="BM120" s="785"/>
      <c r="BN120" s="785"/>
      <c r="BO120" s="785"/>
      <c r="BP120" s="786"/>
      <c r="BQ120" s="836">
        <v>3749659</v>
      </c>
      <c r="BR120" s="817"/>
      <c r="BS120" s="817"/>
      <c r="BT120" s="817"/>
      <c r="BU120" s="817"/>
      <c r="BV120" s="817">
        <v>4807168</v>
      </c>
      <c r="BW120" s="817"/>
      <c r="BX120" s="817"/>
      <c r="BY120" s="817"/>
      <c r="BZ120" s="817"/>
      <c r="CA120" s="817">
        <v>5577666</v>
      </c>
      <c r="CB120" s="817"/>
      <c r="CC120" s="817"/>
      <c r="CD120" s="817"/>
      <c r="CE120" s="817"/>
      <c r="CF120" s="841">
        <v>78.3</v>
      </c>
      <c r="CG120" s="842"/>
      <c r="CH120" s="842"/>
      <c r="CI120" s="842"/>
      <c r="CJ120" s="842"/>
      <c r="CK120" s="843" t="s">
        <v>411</v>
      </c>
      <c r="CL120" s="827"/>
      <c r="CM120" s="827"/>
      <c r="CN120" s="827"/>
      <c r="CO120" s="828"/>
      <c r="CP120" s="847" t="s">
        <v>340</v>
      </c>
      <c r="CQ120" s="848"/>
      <c r="CR120" s="848"/>
      <c r="CS120" s="848"/>
      <c r="CT120" s="848"/>
      <c r="CU120" s="848"/>
      <c r="CV120" s="848"/>
      <c r="CW120" s="848"/>
      <c r="CX120" s="848"/>
      <c r="CY120" s="848"/>
      <c r="CZ120" s="848"/>
      <c r="DA120" s="848"/>
      <c r="DB120" s="848"/>
      <c r="DC120" s="848"/>
      <c r="DD120" s="848"/>
      <c r="DE120" s="848"/>
      <c r="DF120" s="849"/>
      <c r="DG120" s="836">
        <v>1485137</v>
      </c>
      <c r="DH120" s="817"/>
      <c r="DI120" s="817"/>
      <c r="DJ120" s="817"/>
      <c r="DK120" s="817"/>
      <c r="DL120" s="817">
        <v>1421981</v>
      </c>
      <c r="DM120" s="817"/>
      <c r="DN120" s="817"/>
      <c r="DO120" s="817"/>
      <c r="DP120" s="817"/>
      <c r="DQ120" s="817">
        <v>1371590</v>
      </c>
      <c r="DR120" s="817"/>
      <c r="DS120" s="817"/>
      <c r="DT120" s="817"/>
      <c r="DU120" s="817"/>
      <c r="DV120" s="818">
        <v>19.2</v>
      </c>
      <c r="DW120" s="818"/>
      <c r="DX120" s="818"/>
      <c r="DY120" s="818"/>
      <c r="DZ120" s="819"/>
    </row>
    <row r="121" spans="1:130" s="89" customFormat="1" ht="26.25" customHeight="1" x14ac:dyDescent="0.15">
      <c r="A121" s="795"/>
      <c r="B121" s="796"/>
      <c r="C121" s="838" t="s">
        <v>412</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63</v>
      </c>
      <c r="AB121" s="755"/>
      <c r="AC121" s="755"/>
      <c r="AD121" s="755"/>
      <c r="AE121" s="756"/>
      <c r="AF121" s="757" t="s">
        <v>63</v>
      </c>
      <c r="AG121" s="755"/>
      <c r="AH121" s="755"/>
      <c r="AI121" s="755"/>
      <c r="AJ121" s="756"/>
      <c r="AK121" s="757" t="s">
        <v>63</v>
      </c>
      <c r="AL121" s="755"/>
      <c r="AM121" s="755"/>
      <c r="AN121" s="755"/>
      <c r="AO121" s="756"/>
      <c r="AP121" s="799" t="s">
        <v>63</v>
      </c>
      <c r="AQ121" s="800"/>
      <c r="AR121" s="800"/>
      <c r="AS121" s="800"/>
      <c r="AT121" s="801"/>
      <c r="AU121" s="858"/>
      <c r="AV121" s="859"/>
      <c r="AW121" s="859"/>
      <c r="AX121" s="859"/>
      <c r="AY121" s="860"/>
      <c r="AZ121" s="792" t="s">
        <v>413</v>
      </c>
      <c r="BA121" s="727"/>
      <c r="BB121" s="727"/>
      <c r="BC121" s="727"/>
      <c r="BD121" s="727"/>
      <c r="BE121" s="727"/>
      <c r="BF121" s="727"/>
      <c r="BG121" s="727"/>
      <c r="BH121" s="727"/>
      <c r="BI121" s="727"/>
      <c r="BJ121" s="727"/>
      <c r="BK121" s="727"/>
      <c r="BL121" s="727"/>
      <c r="BM121" s="727"/>
      <c r="BN121" s="727"/>
      <c r="BO121" s="727"/>
      <c r="BP121" s="728"/>
      <c r="BQ121" s="764">
        <v>443395</v>
      </c>
      <c r="BR121" s="765"/>
      <c r="BS121" s="765"/>
      <c r="BT121" s="765"/>
      <c r="BU121" s="765"/>
      <c r="BV121" s="765">
        <v>208365</v>
      </c>
      <c r="BW121" s="765"/>
      <c r="BX121" s="765"/>
      <c r="BY121" s="765"/>
      <c r="BZ121" s="765"/>
      <c r="CA121" s="765">
        <v>354989</v>
      </c>
      <c r="CB121" s="765"/>
      <c r="CC121" s="765"/>
      <c r="CD121" s="765"/>
      <c r="CE121" s="765"/>
      <c r="CF121" s="850">
        <v>5</v>
      </c>
      <c r="CG121" s="851"/>
      <c r="CH121" s="851"/>
      <c r="CI121" s="851"/>
      <c r="CJ121" s="851"/>
      <c r="CK121" s="844"/>
      <c r="CL121" s="830"/>
      <c r="CM121" s="830"/>
      <c r="CN121" s="830"/>
      <c r="CO121" s="831"/>
      <c r="CP121" s="810" t="s">
        <v>338</v>
      </c>
      <c r="CQ121" s="811"/>
      <c r="CR121" s="811"/>
      <c r="CS121" s="811"/>
      <c r="CT121" s="811"/>
      <c r="CU121" s="811"/>
      <c r="CV121" s="811"/>
      <c r="CW121" s="811"/>
      <c r="CX121" s="811"/>
      <c r="CY121" s="811"/>
      <c r="CZ121" s="811"/>
      <c r="DA121" s="811"/>
      <c r="DB121" s="811"/>
      <c r="DC121" s="811"/>
      <c r="DD121" s="811"/>
      <c r="DE121" s="811"/>
      <c r="DF121" s="812"/>
      <c r="DG121" s="764">
        <v>267667</v>
      </c>
      <c r="DH121" s="765"/>
      <c r="DI121" s="765"/>
      <c r="DJ121" s="765"/>
      <c r="DK121" s="765"/>
      <c r="DL121" s="765">
        <v>318662</v>
      </c>
      <c r="DM121" s="765"/>
      <c r="DN121" s="765"/>
      <c r="DO121" s="765"/>
      <c r="DP121" s="765"/>
      <c r="DQ121" s="765">
        <v>266660</v>
      </c>
      <c r="DR121" s="765"/>
      <c r="DS121" s="765"/>
      <c r="DT121" s="765"/>
      <c r="DU121" s="765"/>
      <c r="DV121" s="771">
        <v>3.7</v>
      </c>
      <c r="DW121" s="771"/>
      <c r="DX121" s="771"/>
      <c r="DY121" s="771"/>
      <c r="DZ121" s="772"/>
    </row>
    <row r="122" spans="1:130" s="89" customFormat="1" ht="26.25" customHeight="1" x14ac:dyDescent="0.15">
      <c r="A122" s="795"/>
      <c r="B122" s="796"/>
      <c r="C122" s="792" t="s">
        <v>395</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63</v>
      </c>
      <c r="AB122" s="755"/>
      <c r="AC122" s="755"/>
      <c r="AD122" s="755"/>
      <c r="AE122" s="756"/>
      <c r="AF122" s="757" t="s">
        <v>63</v>
      </c>
      <c r="AG122" s="755"/>
      <c r="AH122" s="755"/>
      <c r="AI122" s="755"/>
      <c r="AJ122" s="756"/>
      <c r="AK122" s="757" t="s">
        <v>63</v>
      </c>
      <c r="AL122" s="755"/>
      <c r="AM122" s="755"/>
      <c r="AN122" s="755"/>
      <c r="AO122" s="756"/>
      <c r="AP122" s="799" t="s">
        <v>63</v>
      </c>
      <c r="AQ122" s="800"/>
      <c r="AR122" s="800"/>
      <c r="AS122" s="800"/>
      <c r="AT122" s="801"/>
      <c r="AU122" s="858"/>
      <c r="AV122" s="859"/>
      <c r="AW122" s="859"/>
      <c r="AX122" s="859"/>
      <c r="AY122" s="860"/>
      <c r="AZ122" s="813" t="s">
        <v>414</v>
      </c>
      <c r="BA122" s="814"/>
      <c r="BB122" s="814"/>
      <c r="BC122" s="814"/>
      <c r="BD122" s="814"/>
      <c r="BE122" s="814"/>
      <c r="BF122" s="814"/>
      <c r="BG122" s="814"/>
      <c r="BH122" s="814"/>
      <c r="BI122" s="814"/>
      <c r="BJ122" s="814"/>
      <c r="BK122" s="814"/>
      <c r="BL122" s="814"/>
      <c r="BM122" s="814"/>
      <c r="BN122" s="814"/>
      <c r="BO122" s="814"/>
      <c r="BP122" s="815"/>
      <c r="BQ122" s="854">
        <v>9572781</v>
      </c>
      <c r="BR122" s="820"/>
      <c r="BS122" s="820"/>
      <c r="BT122" s="820"/>
      <c r="BU122" s="820"/>
      <c r="BV122" s="820">
        <v>9610840</v>
      </c>
      <c r="BW122" s="820"/>
      <c r="BX122" s="820"/>
      <c r="BY122" s="820"/>
      <c r="BZ122" s="820"/>
      <c r="CA122" s="820">
        <v>9210819</v>
      </c>
      <c r="CB122" s="820"/>
      <c r="CC122" s="820"/>
      <c r="CD122" s="820"/>
      <c r="CE122" s="820"/>
      <c r="CF122" s="821">
        <v>129.30000000000001</v>
      </c>
      <c r="CG122" s="822"/>
      <c r="CH122" s="822"/>
      <c r="CI122" s="822"/>
      <c r="CJ122" s="822"/>
      <c r="CK122" s="844"/>
      <c r="CL122" s="830"/>
      <c r="CM122" s="830"/>
      <c r="CN122" s="830"/>
      <c r="CO122" s="831"/>
      <c r="CP122" s="810" t="s">
        <v>336</v>
      </c>
      <c r="CQ122" s="811"/>
      <c r="CR122" s="811"/>
      <c r="CS122" s="811"/>
      <c r="CT122" s="811"/>
      <c r="CU122" s="811"/>
      <c r="CV122" s="811"/>
      <c r="CW122" s="811"/>
      <c r="CX122" s="811"/>
      <c r="CY122" s="811"/>
      <c r="CZ122" s="811"/>
      <c r="DA122" s="811"/>
      <c r="DB122" s="811"/>
      <c r="DC122" s="811"/>
      <c r="DD122" s="811"/>
      <c r="DE122" s="811"/>
      <c r="DF122" s="812"/>
      <c r="DG122" s="764" t="s">
        <v>63</v>
      </c>
      <c r="DH122" s="765"/>
      <c r="DI122" s="765"/>
      <c r="DJ122" s="765"/>
      <c r="DK122" s="765"/>
      <c r="DL122" s="765" t="s">
        <v>63</v>
      </c>
      <c r="DM122" s="765"/>
      <c r="DN122" s="765"/>
      <c r="DO122" s="765"/>
      <c r="DP122" s="765"/>
      <c r="DQ122" s="765" t="s">
        <v>63</v>
      </c>
      <c r="DR122" s="765"/>
      <c r="DS122" s="765"/>
      <c r="DT122" s="765"/>
      <c r="DU122" s="765"/>
      <c r="DV122" s="771" t="s">
        <v>63</v>
      </c>
      <c r="DW122" s="771"/>
      <c r="DX122" s="771"/>
      <c r="DY122" s="771"/>
      <c r="DZ122" s="772"/>
    </row>
    <row r="123" spans="1:130" s="89" customFormat="1" ht="26.25" customHeight="1" x14ac:dyDescent="0.15">
      <c r="A123" s="795"/>
      <c r="B123" s="796"/>
      <c r="C123" s="792" t="s">
        <v>401</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63</v>
      </c>
      <c r="AB123" s="755"/>
      <c r="AC123" s="755"/>
      <c r="AD123" s="755"/>
      <c r="AE123" s="756"/>
      <c r="AF123" s="757" t="s">
        <v>63</v>
      </c>
      <c r="AG123" s="755"/>
      <c r="AH123" s="755"/>
      <c r="AI123" s="755"/>
      <c r="AJ123" s="756"/>
      <c r="AK123" s="757" t="s">
        <v>63</v>
      </c>
      <c r="AL123" s="755"/>
      <c r="AM123" s="755"/>
      <c r="AN123" s="755"/>
      <c r="AO123" s="756"/>
      <c r="AP123" s="799" t="s">
        <v>63</v>
      </c>
      <c r="AQ123" s="800"/>
      <c r="AR123" s="800"/>
      <c r="AS123" s="800"/>
      <c r="AT123" s="801"/>
      <c r="AU123" s="861"/>
      <c r="AV123" s="862"/>
      <c r="AW123" s="862"/>
      <c r="AX123" s="862"/>
      <c r="AY123" s="862"/>
      <c r="AZ123" s="112" t="s">
        <v>119</v>
      </c>
      <c r="BA123" s="112"/>
      <c r="BB123" s="112"/>
      <c r="BC123" s="112"/>
      <c r="BD123" s="112"/>
      <c r="BE123" s="112"/>
      <c r="BF123" s="112"/>
      <c r="BG123" s="112"/>
      <c r="BH123" s="112"/>
      <c r="BI123" s="112"/>
      <c r="BJ123" s="112"/>
      <c r="BK123" s="112"/>
      <c r="BL123" s="112"/>
      <c r="BM123" s="112"/>
      <c r="BN123" s="112"/>
      <c r="BO123" s="852" t="s">
        <v>415</v>
      </c>
      <c r="BP123" s="853"/>
      <c r="BQ123" s="807">
        <v>13765835</v>
      </c>
      <c r="BR123" s="808"/>
      <c r="BS123" s="808"/>
      <c r="BT123" s="808"/>
      <c r="BU123" s="808"/>
      <c r="BV123" s="808">
        <v>14626373</v>
      </c>
      <c r="BW123" s="808"/>
      <c r="BX123" s="808"/>
      <c r="BY123" s="808"/>
      <c r="BZ123" s="808"/>
      <c r="CA123" s="808">
        <v>15143474</v>
      </c>
      <c r="CB123" s="808"/>
      <c r="CC123" s="808"/>
      <c r="CD123" s="808"/>
      <c r="CE123" s="808"/>
      <c r="CF123" s="723"/>
      <c r="CG123" s="724"/>
      <c r="CH123" s="724"/>
      <c r="CI123" s="724"/>
      <c r="CJ123" s="809"/>
      <c r="CK123" s="844"/>
      <c r="CL123" s="830"/>
      <c r="CM123" s="830"/>
      <c r="CN123" s="830"/>
      <c r="CO123" s="831"/>
      <c r="CP123" s="810" t="s">
        <v>337</v>
      </c>
      <c r="CQ123" s="811"/>
      <c r="CR123" s="811"/>
      <c r="CS123" s="811"/>
      <c r="CT123" s="811"/>
      <c r="CU123" s="811"/>
      <c r="CV123" s="811"/>
      <c r="CW123" s="811"/>
      <c r="CX123" s="811"/>
      <c r="CY123" s="811"/>
      <c r="CZ123" s="811"/>
      <c r="DA123" s="811"/>
      <c r="DB123" s="811"/>
      <c r="DC123" s="811"/>
      <c r="DD123" s="811"/>
      <c r="DE123" s="811"/>
      <c r="DF123" s="812"/>
      <c r="DG123" s="754" t="s">
        <v>63</v>
      </c>
      <c r="DH123" s="755"/>
      <c r="DI123" s="755"/>
      <c r="DJ123" s="755"/>
      <c r="DK123" s="756"/>
      <c r="DL123" s="757" t="s">
        <v>63</v>
      </c>
      <c r="DM123" s="755"/>
      <c r="DN123" s="755"/>
      <c r="DO123" s="755"/>
      <c r="DP123" s="756"/>
      <c r="DQ123" s="757" t="s">
        <v>63</v>
      </c>
      <c r="DR123" s="755"/>
      <c r="DS123" s="755"/>
      <c r="DT123" s="755"/>
      <c r="DU123" s="756"/>
      <c r="DV123" s="799" t="s">
        <v>63</v>
      </c>
      <c r="DW123" s="800"/>
      <c r="DX123" s="800"/>
      <c r="DY123" s="800"/>
      <c r="DZ123" s="801"/>
    </row>
    <row r="124" spans="1:130" s="89" customFormat="1" ht="26.25" customHeight="1" thickBot="1" x14ac:dyDescent="0.2">
      <c r="A124" s="795"/>
      <c r="B124" s="796"/>
      <c r="C124" s="792" t="s">
        <v>404</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63</v>
      </c>
      <c r="AB124" s="755"/>
      <c r="AC124" s="755"/>
      <c r="AD124" s="755"/>
      <c r="AE124" s="756"/>
      <c r="AF124" s="757" t="s">
        <v>63</v>
      </c>
      <c r="AG124" s="755"/>
      <c r="AH124" s="755"/>
      <c r="AI124" s="755"/>
      <c r="AJ124" s="756"/>
      <c r="AK124" s="757" t="s">
        <v>63</v>
      </c>
      <c r="AL124" s="755"/>
      <c r="AM124" s="755"/>
      <c r="AN124" s="755"/>
      <c r="AO124" s="756"/>
      <c r="AP124" s="799" t="s">
        <v>63</v>
      </c>
      <c r="AQ124" s="800"/>
      <c r="AR124" s="800"/>
      <c r="AS124" s="800"/>
      <c r="AT124" s="801"/>
      <c r="AU124" s="802" t="s">
        <v>416</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41.3</v>
      </c>
      <c r="BR124" s="806"/>
      <c r="BS124" s="806"/>
      <c r="BT124" s="806"/>
      <c r="BU124" s="806"/>
      <c r="BV124" s="806">
        <v>28.4</v>
      </c>
      <c r="BW124" s="806"/>
      <c r="BX124" s="806"/>
      <c r="BY124" s="806"/>
      <c r="BZ124" s="806"/>
      <c r="CA124" s="806">
        <v>12.2</v>
      </c>
      <c r="CB124" s="806"/>
      <c r="CC124" s="806"/>
      <c r="CD124" s="806"/>
      <c r="CE124" s="806"/>
      <c r="CF124" s="701"/>
      <c r="CG124" s="702"/>
      <c r="CH124" s="702"/>
      <c r="CI124" s="702"/>
      <c r="CJ124" s="837"/>
      <c r="CK124" s="845"/>
      <c r="CL124" s="845"/>
      <c r="CM124" s="845"/>
      <c r="CN124" s="845"/>
      <c r="CO124" s="846"/>
      <c r="CP124" s="810" t="s">
        <v>417</v>
      </c>
      <c r="CQ124" s="811"/>
      <c r="CR124" s="811"/>
      <c r="CS124" s="811"/>
      <c r="CT124" s="811"/>
      <c r="CU124" s="811"/>
      <c r="CV124" s="811"/>
      <c r="CW124" s="811"/>
      <c r="CX124" s="811"/>
      <c r="CY124" s="811"/>
      <c r="CZ124" s="811"/>
      <c r="DA124" s="811"/>
      <c r="DB124" s="811"/>
      <c r="DC124" s="811"/>
      <c r="DD124" s="811"/>
      <c r="DE124" s="811"/>
      <c r="DF124" s="812"/>
      <c r="DG124" s="738" t="s">
        <v>63</v>
      </c>
      <c r="DH124" s="739"/>
      <c r="DI124" s="739"/>
      <c r="DJ124" s="739"/>
      <c r="DK124" s="740"/>
      <c r="DL124" s="741" t="s">
        <v>63</v>
      </c>
      <c r="DM124" s="739"/>
      <c r="DN124" s="739"/>
      <c r="DO124" s="739"/>
      <c r="DP124" s="740"/>
      <c r="DQ124" s="741" t="s">
        <v>63</v>
      </c>
      <c r="DR124" s="739"/>
      <c r="DS124" s="739"/>
      <c r="DT124" s="739"/>
      <c r="DU124" s="740"/>
      <c r="DV124" s="823" t="s">
        <v>63</v>
      </c>
      <c r="DW124" s="824"/>
      <c r="DX124" s="824"/>
      <c r="DY124" s="824"/>
      <c r="DZ124" s="825"/>
    </row>
    <row r="125" spans="1:130" s="89" customFormat="1" ht="26.25" customHeight="1" x14ac:dyDescent="0.15">
      <c r="A125" s="795"/>
      <c r="B125" s="796"/>
      <c r="C125" s="792" t="s">
        <v>406</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63</v>
      </c>
      <c r="AB125" s="755"/>
      <c r="AC125" s="755"/>
      <c r="AD125" s="755"/>
      <c r="AE125" s="756"/>
      <c r="AF125" s="757" t="s">
        <v>63</v>
      </c>
      <c r="AG125" s="755"/>
      <c r="AH125" s="755"/>
      <c r="AI125" s="755"/>
      <c r="AJ125" s="756"/>
      <c r="AK125" s="757" t="s">
        <v>63</v>
      </c>
      <c r="AL125" s="755"/>
      <c r="AM125" s="755"/>
      <c r="AN125" s="755"/>
      <c r="AO125" s="756"/>
      <c r="AP125" s="799" t="s">
        <v>63</v>
      </c>
      <c r="AQ125" s="800"/>
      <c r="AR125" s="800"/>
      <c r="AS125" s="800"/>
      <c r="AT125" s="801"/>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418</v>
      </c>
      <c r="CL125" s="827"/>
      <c r="CM125" s="827"/>
      <c r="CN125" s="827"/>
      <c r="CO125" s="828"/>
      <c r="CP125" s="835" t="s">
        <v>419</v>
      </c>
      <c r="CQ125" s="785"/>
      <c r="CR125" s="785"/>
      <c r="CS125" s="785"/>
      <c r="CT125" s="785"/>
      <c r="CU125" s="785"/>
      <c r="CV125" s="785"/>
      <c r="CW125" s="785"/>
      <c r="CX125" s="785"/>
      <c r="CY125" s="785"/>
      <c r="CZ125" s="785"/>
      <c r="DA125" s="785"/>
      <c r="DB125" s="785"/>
      <c r="DC125" s="785"/>
      <c r="DD125" s="785"/>
      <c r="DE125" s="785"/>
      <c r="DF125" s="786"/>
      <c r="DG125" s="836" t="s">
        <v>63</v>
      </c>
      <c r="DH125" s="817"/>
      <c r="DI125" s="817"/>
      <c r="DJ125" s="817"/>
      <c r="DK125" s="817"/>
      <c r="DL125" s="817" t="s">
        <v>63</v>
      </c>
      <c r="DM125" s="817"/>
      <c r="DN125" s="817"/>
      <c r="DO125" s="817"/>
      <c r="DP125" s="817"/>
      <c r="DQ125" s="817" t="s">
        <v>63</v>
      </c>
      <c r="DR125" s="817"/>
      <c r="DS125" s="817"/>
      <c r="DT125" s="817"/>
      <c r="DU125" s="817"/>
      <c r="DV125" s="818" t="s">
        <v>63</v>
      </c>
      <c r="DW125" s="818"/>
      <c r="DX125" s="818"/>
      <c r="DY125" s="818"/>
      <c r="DZ125" s="819"/>
    </row>
    <row r="126" spans="1:130" s="89" customFormat="1" ht="26.25" customHeight="1" thickBot="1" x14ac:dyDescent="0.2">
      <c r="A126" s="795"/>
      <c r="B126" s="796"/>
      <c r="C126" s="792" t="s">
        <v>408</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63</v>
      </c>
      <c r="AB126" s="755"/>
      <c r="AC126" s="755"/>
      <c r="AD126" s="755"/>
      <c r="AE126" s="756"/>
      <c r="AF126" s="757" t="s">
        <v>63</v>
      </c>
      <c r="AG126" s="755"/>
      <c r="AH126" s="755"/>
      <c r="AI126" s="755"/>
      <c r="AJ126" s="756"/>
      <c r="AK126" s="757" t="s">
        <v>63</v>
      </c>
      <c r="AL126" s="755"/>
      <c r="AM126" s="755"/>
      <c r="AN126" s="755"/>
      <c r="AO126" s="756"/>
      <c r="AP126" s="799" t="s">
        <v>63</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2" t="s">
        <v>420</v>
      </c>
      <c r="CQ126" s="727"/>
      <c r="CR126" s="727"/>
      <c r="CS126" s="727"/>
      <c r="CT126" s="727"/>
      <c r="CU126" s="727"/>
      <c r="CV126" s="727"/>
      <c r="CW126" s="727"/>
      <c r="CX126" s="727"/>
      <c r="CY126" s="727"/>
      <c r="CZ126" s="727"/>
      <c r="DA126" s="727"/>
      <c r="DB126" s="727"/>
      <c r="DC126" s="727"/>
      <c r="DD126" s="727"/>
      <c r="DE126" s="727"/>
      <c r="DF126" s="728"/>
      <c r="DG126" s="764" t="s">
        <v>63</v>
      </c>
      <c r="DH126" s="765"/>
      <c r="DI126" s="765"/>
      <c r="DJ126" s="765"/>
      <c r="DK126" s="765"/>
      <c r="DL126" s="765" t="s">
        <v>63</v>
      </c>
      <c r="DM126" s="765"/>
      <c r="DN126" s="765"/>
      <c r="DO126" s="765"/>
      <c r="DP126" s="765"/>
      <c r="DQ126" s="765" t="s">
        <v>63</v>
      </c>
      <c r="DR126" s="765"/>
      <c r="DS126" s="765"/>
      <c r="DT126" s="765"/>
      <c r="DU126" s="765"/>
      <c r="DV126" s="771" t="s">
        <v>63</v>
      </c>
      <c r="DW126" s="771"/>
      <c r="DX126" s="771"/>
      <c r="DY126" s="771"/>
      <c r="DZ126" s="772"/>
    </row>
    <row r="127" spans="1:130" s="89" customFormat="1" ht="26.25" customHeight="1" x14ac:dyDescent="0.15">
      <c r="A127" s="797"/>
      <c r="B127" s="798"/>
      <c r="C127" s="813" t="s">
        <v>421</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v>944</v>
      </c>
      <c r="AB127" s="755"/>
      <c r="AC127" s="755"/>
      <c r="AD127" s="755"/>
      <c r="AE127" s="756"/>
      <c r="AF127" s="757">
        <v>689</v>
      </c>
      <c r="AG127" s="755"/>
      <c r="AH127" s="755"/>
      <c r="AI127" s="755"/>
      <c r="AJ127" s="756"/>
      <c r="AK127" s="757">
        <v>474</v>
      </c>
      <c r="AL127" s="755"/>
      <c r="AM127" s="755"/>
      <c r="AN127" s="755"/>
      <c r="AO127" s="756"/>
      <c r="AP127" s="799">
        <v>0</v>
      </c>
      <c r="AQ127" s="800"/>
      <c r="AR127" s="800"/>
      <c r="AS127" s="800"/>
      <c r="AT127" s="801"/>
      <c r="AU127" s="91"/>
      <c r="AV127" s="91"/>
      <c r="AW127" s="91"/>
      <c r="AX127" s="816" t="s">
        <v>422</v>
      </c>
      <c r="AY127" s="789"/>
      <c r="AZ127" s="789"/>
      <c r="BA127" s="789"/>
      <c r="BB127" s="789"/>
      <c r="BC127" s="789"/>
      <c r="BD127" s="789"/>
      <c r="BE127" s="790"/>
      <c r="BF127" s="788" t="s">
        <v>423</v>
      </c>
      <c r="BG127" s="789"/>
      <c r="BH127" s="789"/>
      <c r="BI127" s="789"/>
      <c r="BJ127" s="789"/>
      <c r="BK127" s="789"/>
      <c r="BL127" s="790"/>
      <c r="BM127" s="788" t="s">
        <v>424</v>
      </c>
      <c r="BN127" s="789"/>
      <c r="BO127" s="789"/>
      <c r="BP127" s="789"/>
      <c r="BQ127" s="789"/>
      <c r="BR127" s="789"/>
      <c r="BS127" s="790"/>
      <c r="BT127" s="788" t="s">
        <v>425</v>
      </c>
      <c r="BU127" s="789"/>
      <c r="BV127" s="789"/>
      <c r="BW127" s="789"/>
      <c r="BX127" s="789"/>
      <c r="BY127" s="789"/>
      <c r="BZ127" s="791"/>
      <c r="CA127" s="91"/>
      <c r="CB127" s="91"/>
      <c r="CC127" s="91"/>
      <c r="CD127" s="114"/>
      <c r="CE127" s="114"/>
      <c r="CF127" s="114"/>
      <c r="CG127" s="91"/>
      <c r="CH127" s="91"/>
      <c r="CI127" s="91"/>
      <c r="CJ127" s="113"/>
      <c r="CK127" s="829"/>
      <c r="CL127" s="830"/>
      <c r="CM127" s="830"/>
      <c r="CN127" s="830"/>
      <c r="CO127" s="831"/>
      <c r="CP127" s="792" t="s">
        <v>426</v>
      </c>
      <c r="CQ127" s="727"/>
      <c r="CR127" s="727"/>
      <c r="CS127" s="727"/>
      <c r="CT127" s="727"/>
      <c r="CU127" s="727"/>
      <c r="CV127" s="727"/>
      <c r="CW127" s="727"/>
      <c r="CX127" s="727"/>
      <c r="CY127" s="727"/>
      <c r="CZ127" s="727"/>
      <c r="DA127" s="727"/>
      <c r="DB127" s="727"/>
      <c r="DC127" s="727"/>
      <c r="DD127" s="727"/>
      <c r="DE127" s="727"/>
      <c r="DF127" s="728"/>
      <c r="DG127" s="764" t="s">
        <v>63</v>
      </c>
      <c r="DH127" s="765"/>
      <c r="DI127" s="765"/>
      <c r="DJ127" s="765"/>
      <c r="DK127" s="765"/>
      <c r="DL127" s="765" t="s">
        <v>63</v>
      </c>
      <c r="DM127" s="765"/>
      <c r="DN127" s="765"/>
      <c r="DO127" s="765"/>
      <c r="DP127" s="765"/>
      <c r="DQ127" s="765" t="s">
        <v>63</v>
      </c>
      <c r="DR127" s="765"/>
      <c r="DS127" s="765"/>
      <c r="DT127" s="765"/>
      <c r="DU127" s="765"/>
      <c r="DV127" s="771" t="s">
        <v>63</v>
      </c>
      <c r="DW127" s="771"/>
      <c r="DX127" s="771"/>
      <c r="DY127" s="771"/>
      <c r="DZ127" s="772"/>
    </row>
    <row r="128" spans="1:130" s="89" customFormat="1" ht="26.25" customHeight="1" thickBot="1" x14ac:dyDescent="0.2">
      <c r="A128" s="773" t="s">
        <v>427</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428</v>
      </c>
      <c r="X128" s="775"/>
      <c r="Y128" s="775"/>
      <c r="Z128" s="776"/>
      <c r="AA128" s="777">
        <v>22433</v>
      </c>
      <c r="AB128" s="778"/>
      <c r="AC128" s="778"/>
      <c r="AD128" s="778"/>
      <c r="AE128" s="779"/>
      <c r="AF128" s="780">
        <v>16643</v>
      </c>
      <c r="AG128" s="778"/>
      <c r="AH128" s="778"/>
      <c r="AI128" s="778"/>
      <c r="AJ128" s="779"/>
      <c r="AK128" s="780">
        <v>17461</v>
      </c>
      <c r="AL128" s="778"/>
      <c r="AM128" s="778"/>
      <c r="AN128" s="778"/>
      <c r="AO128" s="779"/>
      <c r="AP128" s="781"/>
      <c r="AQ128" s="782"/>
      <c r="AR128" s="782"/>
      <c r="AS128" s="782"/>
      <c r="AT128" s="783"/>
      <c r="AU128" s="91"/>
      <c r="AV128" s="91"/>
      <c r="AW128" s="91"/>
      <c r="AX128" s="784" t="s">
        <v>429</v>
      </c>
      <c r="AY128" s="785"/>
      <c r="AZ128" s="785"/>
      <c r="BA128" s="785"/>
      <c r="BB128" s="785"/>
      <c r="BC128" s="785"/>
      <c r="BD128" s="785"/>
      <c r="BE128" s="786"/>
      <c r="BF128" s="761" t="s">
        <v>63</v>
      </c>
      <c r="BG128" s="762"/>
      <c r="BH128" s="762"/>
      <c r="BI128" s="762"/>
      <c r="BJ128" s="762"/>
      <c r="BK128" s="762"/>
      <c r="BL128" s="787"/>
      <c r="BM128" s="761">
        <v>13.77</v>
      </c>
      <c r="BN128" s="762"/>
      <c r="BO128" s="762"/>
      <c r="BP128" s="762"/>
      <c r="BQ128" s="762"/>
      <c r="BR128" s="762"/>
      <c r="BS128" s="787"/>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6" t="s">
        <v>430</v>
      </c>
      <c r="CQ128" s="705"/>
      <c r="CR128" s="705"/>
      <c r="CS128" s="705"/>
      <c r="CT128" s="705"/>
      <c r="CU128" s="705"/>
      <c r="CV128" s="705"/>
      <c r="CW128" s="705"/>
      <c r="CX128" s="705"/>
      <c r="CY128" s="705"/>
      <c r="CZ128" s="705"/>
      <c r="DA128" s="705"/>
      <c r="DB128" s="705"/>
      <c r="DC128" s="705"/>
      <c r="DD128" s="705"/>
      <c r="DE128" s="705"/>
      <c r="DF128" s="706"/>
      <c r="DG128" s="767" t="s">
        <v>63</v>
      </c>
      <c r="DH128" s="768"/>
      <c r="DI128" s="768"/>
      <c r="DJ128" s="768"/>
      <c r="DK128" s="768"/>
      <c r="DL128" s="768" t="s">
        <v>63</v>
      </c>
      <c r="DM128" s="768"/>
      <c r="DN128" s="768"/>
      <c r="DO128" s="768"/>
      <c r="DP128" s="768"/>
      <c r="DQ128" s="768" t="s">
        <v>63</v>
      </c>
      <c r="DR128" s="768"/>
      <c r="DS128" s="768"/>
      <c r="DT128" s="768"/>
      <c r="DU128" s="768"/>
      <c r="DV128" s="769" t="s">
        <v>63</v>
      </c>
      <c r="DW128" s="769"/>
      <c r="DX128" s="769"/>
      <c r="DY128" s="769"/>
      <c r="DZ128" s="770"/>
    </row>
    <row r="129" spans="1:131" s="89" customFormat="1" ht="26.25" customHeight="1" x14ac:dyDescent="0.15">
      <c r="A129" s="749" t="s">
        <v>43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431</v>
      </c>
      <c r="X129" s="752"/>
      <c r="Y129" s="752"/>
      <c r="Z129" s="753"/>
      <c r="AA129" s="754">
        <v>7900435</v>
      </c>
      <c r="AB129" s="755"/>
      <c r="AC129" s="755"/>
      <c r="AD129" s="755"/>
      <c r="AE129" s="756"/>
      <c r="AF129" s="757">
        <v>8269910</v>
      </c>
      <c r="AG129" s="755"/>
      <c r="AH129" s="755"/>
      <c r="AI129" s="755"/>
      <c r="AJ129" s="756"/>
      <c r="AK129" s="757">
        <v>7930134</v>
      </c>
      <c r="AL129" s="755"/>
      <c r="AM129" s="755"/>
      <c r="AN129" s="755"/>
      <c r="AO129" s="756"/>
      <c r="AP129" s="758"/>
      <c r="AQ129" s="759"/>
      <c r="AR129" s="759"/>
      <c r="AS129" s="759"/>
      <c r="AT129" s="760"/>
      <c r="AU129" s="92"/>
      <c r="AV129" s="92"/>
      <c r="AW129" s="92"/>
      <c r="AX129" s="726" t="s">
        <v>432</v>
      </c>
      <c r="AY129" s="727"/>
      <c r="AZ129" s="727"/>
      <c r="BA129" s="727"/>
      <c r="BB129" s="727"/>
      <c r="BC129" s="727"/>
      <c r="BD129" s="727"/>
      <c r="BE129" s="728"/>
      <c r="BF129" s="745" t="s">
        <v>63</v>
      </c>
      <c r="BG129" s="746"/>
      <c r="BH129" s="746"/>
      <c r="BI129" s="746"/>
      <c r="BJ129" s="746"/>
      <c r="BK129" s="746"/>
      <c r="BL129" s="747"/>
      <c r="BM129" s="745">
        <v>18.77</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433</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434</v>
      </c>
      <c r="X130" s="752"/>
      <c r="Y130" s="752"/>
      <c r="Z130" s="753"/>
      <c r="AA130" s="754">
        <v>750640</v>
      </c>
      <c r="AB130" s="755"/>
      <c r="AC130" s="755"/>
      <c r="AD130" s="755"/>
      <c r="AE130" s="756"/>
      <c r="AF130" s="757">
        <v>733654</v>
      </c>
      <c r="AG130" s="755"/>
      <c r="AH130" s="755"/>
      <c r="AI130" s="755"/>
      <c r="AJ130" s="756"/>
      <c r="AK130" s="757">
        <v>803812</v>
      </c>
      <c r="AL130" s="755"/>
      <c r="AM130" s="755"/>
      <c r="AN130" s="755"/>
      <c r="AO130" s="756"/>
      <c r="AP130" s="758"/>
      <c r="AQ130" s="759"/>
      <c r="AR130" s="759"/>
      <c r="AS130" s="759"/>
      <c r="AT130" s="760"/>
      <c r="AU130" s="92"/>
      <c r="AV130" s="92"/>
      <c r="AW130" s="92"/>
      <c r="AX130" s="726" t="s">
        <v>435</v>
      </c>
      <c r="AY130" s="727"/>
      <c r="AZ130" s="727"/>
      <c r="BA130" s="727"/>
      <c r="BB130" s="727"/>
      <c r="BC130" s="727"/>
      <c r="BD130" s="727"/>
      <c r="BE130" s="728"/>
      <c r="BF130" s="729">
        <v>7.1</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436</v>
      </c>
      <c r="X131" s="736"/>
      <c r="Y131" s="736"/>
      <c r="Z131" s="737"/>
      <c r="AA131" s="738">
        <v>7149795</v>
      </c>
      <c r="AB131" s="739"/>
      <c r="AC131" s="739"/>
      <c r="AD131" s="739"/>
      <c r="AE131" s="740"/>
      <c r="AF131" s="741">
        <v>7536256</v>
      </c>
      <c r="AG131" s="739"/>
      <c r="AH131" s="739"/>
      <c r="AI131" s="739"/>
      <c r="AJ131" s="740"/>
      <c r="AK131" s="741">
        <v>7126322</v>
      </c>
      <c r="AL131" s="739"/>
      <c r="AM131" s="739"/>
      <c r="AN131" s="739"/>
      <c r="AO131" s="740"/>
      <c r="AP131" s="742"/>
      <c r="AQ131" s="743"/>
      <c r="AR131" s="743"/>
      <c r="AS131" s="743"/>
      <c r="AT131" s="744"/>
      <c r="AU131" s="92"/>
      <c r="AV131" s="92"/>
      <c r="AW131" s="92"/>
      <c r="AX131" s="704" t="s">
        <v>437</v>
      </c>
      <c r="AY131" s="705"/>
      <c r="AZ131" s="705"/>
      <c r="BA131" s="705"/>
      <c r="BB131" s="705"/>
      <c r="BC131" s="705"/>
      <c r="BD131" s="705"/>
      <c r="BE131" s="706"/>
      <c r="BF131" s="707">
        <v>12.2</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438</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439</v>
      </c>
      <c r="W132" s="717"/>
      <c r="X132" s="717"/>
      <c r="Y132" s="717"/>
      <c r="Z132" s="718"/>
      <c r="AA132" s="719">
        <v>7.1451838829999996</v>
      </c>
      <c r="AB132" s="720"/>
      <c r="AC132" s="720"/>
      <c r="AD132" s="720"/>
      <c r="AE132" s="721"/>
      <c r="AF132" s="722">
        <v>6.8367767759999998</v>
      </c>
      <c r="AG132" s="720"/>
      <c r="AH132" s="720"/>
      <c r="AI132" s="720"/>
      <c r="AJ132" s="721"/>
      <c r="AK132" s="722">
        <v>7.4175289859999998</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440</v>
      </c>
      <c r="W133" s="696"/>
      <c r="X133" s="696"/>
      <c r="Y133" s="696"/>
      <c r="Z133" s="697"/>
      <c r="AA133" s="698">
        <v>6.9</v>
      </c>
      <c r="AB133" s="699"/>
      <c r="AC133" s="699"/>
      <c r="AD133" s="699"/>
      <c r="AE133" s="700"/>
      <c r="AF133" s="698">
        <v>6.9</v>
      </c>
      <c r="AG133" s="699"/>
      <c r="AH133" s="699"/>
      <c r="AI133" s="699"/>
      <c r="AJ133" s="700"/>
      <c r="AK133" s="698">
        <v>7.1</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dG6EhcDwTYct1/cVBDNS+QX2FRbpY9XEIOXfD/FxoPplnflGB/vJNTzz8ieJMyJikfeRQIyq+YjEUvqIpKdcLw==" saltValue="SQRhxmdi/pzirICvv1c8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B83C-E479-48E1-B84C-76988A6516F9}">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v1HIbGtQ+skRa938d93mjjlL1ozA+/aLyyQ6wR5tDcZn0SZ+AeqdG0u5BiNAA54HytQcFZ6YsD7O+JGnm0HcbA==" saltValue="pu8TGr4Vsl2rZWDWD6LP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C99E-0387-40E0-BDA3-5EC75195E73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WeBAk51934TdLxbgBIauQOytswqsIveiXli01PATvNj5LDw4V0NUH0Nmpg1vzI1eO9aGBl26XsLksVKkQSxCQ==" saltValue="Jf9GlDjnD7BrfiH517CzT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1860-FF84-498E-A8D1-CA122FC5CBF1}">
  <sheetPr>
    <pageSetUpPr fitToPage="1"/>
  </sheetPr>
  <dimension ref="A1:AZ67"/>
  <sheetViews>
    <sheetView showGridLines="0" view="pageBreakPreview" zoomScale="6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442</v>
      </c>
      <c r="AL6" s="118"/>
      <c r="AM6" s="118"/>
      <c r="AN6" s="118"/>
    </row>
    <row r="7" spans="1:46" ht="13.5" customHeight="1" x14ac:dyDescent="0.15">
      <c r="A7" s="10"/>
      <c r="AK7" s="119"/>
      <c r="AL7" s="120"/>
      <c r="AM7" s="120"/>
      <c r="AN7" s="121"/>
      <c r="AO7" s="1093" t="s">
        <v>443</v>
      </c>
      <c r="AP7" s="122"/>
      <c r="AQ7" s="123" t="s">
        <v>444</v>
      </c>
      <c r="AR7" s="124"/>
    </row>
    <row r="8" spans="1:46" x14ac:dyDescent="0.15">
      <c r="A8" s="10"/>
      <c r="AK8" s="125"/>
      <c r="AL8" s="126"/>
      <c r="AM8" s="126"/>
      <c r="AN8" s="127"/>
      <c r="AO8" s="1094"/>
      <c r="AP8" s="128" t="s">
        <v>445</v>
      </c>
      <c r="AQ8" s="129" t="s">
        <v>446</v>
      </c>
      <c r="AR8" s="130" t="s">
        <v>447</v>
      </c>
    </row>
    <row r="9" spans="1:46" x14ac:dyDescent="0.15">
      <c r="A9" s="10"/>
      <c r="AK9" s="1105" t="s">
        <v>448</v>
      </c>
      <c r="AL9" s="1106"/>
      <c r="AM9" s="1106"/>
      <c r="AN9" s="1107"/>
      <c r="AO9" s="131">
        <v>2292893</v>
      </c>
      <c r="AP9" s="131">
        <v>94432</v>
      </c>
      <c r="AQ9" s="132">
        <v>76332</v>
      </c>
      <c r="AR9" s="133">
        <v>23.7</v>
      </c>
    </row>
    <row r="10" spans="1:46" ht="13.5" customHeight="1" x14ac:dyDescent="0.15">
      <c r="A10" s="10"/>
      <c r="AK10" s="1105" t="s">
        <v>449</v>
      </c>
      <c r="AL10" s="1106"/>
      <c r="AM10" s="1106"/>
      <c r="AN10" s="1107"/>
      <c r="AO10" s="134">
        <v>383651</v>
      </c>
      <c r="AP10" s="134">
        <v>15800</v>
      </c>
      <c r="AQ10" s="135">
        <v>8203</v>
      </c>
      <c r="AR10" s="136">
        <v>92.6</v>
      </c>
    </row>
    <row r="11" spans="1:46" ht="13.5" customHeight="1" x14ac:dyDescent="0.15">
      <c r="A11" s="10"/>
      <c r="AK11" s="1105" t="s">
        <v>450</v>
      </c>
      <c r="AL11" s="1106"/>
      <c r="AM11" s="1106"/>
      <c r="AN11" s="1107"/>
      <c r="AO11" s="134" t="s">
        <v>451</v>
      </c>
      <c r="AP11" s="134" t="s">
        <v>451</v>
      </c>
      <c r="AQ11" s="135">
        <v>546</v>
      </c>
      <c r="AR11" s="136" t="s">
        <v>451</v>
      </c>
    </row>
    <row r="12" spans="1:46" ht="13.5" customHeight="1" x14ac:dyDescent="0.15">
      <c r="A12" s="10"/>
      <c r="AK12" s="1105" t="s">
        <v>452</v>
      </c>
      <c r="AL12" s="1106"/>
      <c r="AM12" s="1106"/>
      <c r="AN12" s="1107"/>
      <c r="AO12" s="134" t="s">
        <v>451</v>
      </c>
      <c r="AP12" s="134" t="s">
        <v>451</v>
      </c>
      <c r="AQ12" s="135">
        <v>4</v>
      </c>
      <c r="AR12" s="136" t="s">
        <v>451</v>
      </c>
    </row>
    <row r="13" spans="1:46" ht="13.5" customHeight="1" x14ac:dyDescent="0.15">
      <c r="A13" s="10"/>
      <c r="AK13" s="1105" t="s">
        <v>453</v>
      </c>
      <c r="AL13" s="1106"/>
      <c r="AM13" s="1106"/>
      <c r="AN13" s="1107"/>
      <c r="AO13" s="134">
        <v>124408</v>
      </c>
      <c r="AP13" s="134">
        <v>5124</v>
      </c>
      <c r="AQ13" s="135">
        <v>2795</v>
      </c>
      <c r="AR13" s="136">
        <v>83.3</v>
      </c>
    </row>
    <row r="14" spans="1:46" ht="13.5" customHeight="1" x14ac:dyDescent="0.15">
      <c r="A14" s="10"/>
      <c r="AK14" s="1105" t="s">
        <v>454</v>
      </c>
      <c r="AL14" s="1106"/>
      <c r="AM14" s="1106"/>
      <c r="AN14" s="1107"/>
      <c r="AO14" s="134">
        <v>35145</v>
      </c>
      <c r="AP14" s="134">
        <v>1447</v>
      </c>
      <c r="AQ14" s="135">
        <v>1229</v>
      </c>
      <c r="AR14" s="136">
        <v>17.7</v>
      </c>
    </row>
    <row r="15" spans="1:46" ht="13.5" customHeight="1" x14ac:dyDescent="0.15">
      <c r="A15" s="10"/>
      <c r="AK15" s="1108" t="s">
        <v>455</v>
      </c>
      <c r="AL15" s="1109"/>
      <c r="AM15" s="1109"/>
      <c r="AN15" s="1110"/>
      <c r="AO15" s="134">
        <v>-155701</v>
      </c>
      <c r="AP15" s="134">
        <v>-6412</v>
      </c>
      <c r="AQ15" s="135">
        <v>-5192</v>
      </c>
      <c r="AR15" s="136">
        <v>23.5</v>
      </c>
    </row>
    <row r="16" spans="1:46" x14ac:dyDescent="0.15">
      <c r="A16" s="10"/>
      <c r="AK16" s="1108" t="s">
        <v>119</v>
      </c>
      <c r="AL16" s="1109"/>
      <c r="AM16" s="1109"/>
      <c r="AN16" s="1110"/>
      <c r="AO16" s="134">
        <v>2680396</v>
      </c>
      <c r="AP16" s="134">
        <v>110391</v>
      </c>
      <c r="AQ16" s="135">
        <v>83916</v>
      </c>
      <c r="AR16" s="136">
        <v>31.5</v>
      </c>
    </row>
    <row r="17" spans="1:46" x14ac:dyDescent="0.15">
      <c r="A17" s="10"/>
    </row>
    <row r="18" spans="1:46" x14ac:dyDescent="0.15">
      <c r="A18" s="10"/>
      <c r="AQ18" s="137"/>
      <c r="AR18" s="137"/>
    </row>
    <row r="19" spans="1:46" x14ac:dyDescent="0.15">
      <c r="A19" s="10"/>
      <c r="AK19" s="3" t="s">
        <v>456</v>
      </c>
    </row>
    <row r="20" spans="1:46" x14ac:dyDescent="0.15">
      <c r="A20" s="10"/>
      <c r="AK20" s="138"/>
      <c r="AL20" s="139"/>
      <c r="AM20" s="139"/>
      <c r="AN20" s="140"/>
      <c r="AO20" s="141" t="s">
        <v>457</v>
      </c>
      <c r="AP20" s="142" t="s">
        <v>458</v>
      </c>
      <c r="AQ20" s="143" t="s">
        <v>459</v>
      </c>
      <c r="AR20" s="144"/>
    </row>
    <row r="21" spans="1:46" s="118" customFormat="1" x14ac:dyDescent="0.15">
      <c r="A21" s="145"/>
      <c r="AK21" s="1111" t="s">
        <v>460</v>
      </c>
      <c r="AL21" s="1112"/>
      <c r="AM21" s="1112"/>
      <c r="AN21" s="1113"/>
      <c r="AO21" s="146">
        <v>10.42</v>
      </c>
      <c r="AP21" s="147">
        <v>7.81</v>
      </c>
      <c r="AQ21" s="148">
        <v>2.61</v>
      </c>
      <c r="AS21" s="149"/>
      <c r="AT21" s="145"/>
    </row>
    <row r="22" spans="1:46" s="118" customFormat="1" x14ac:dyDescent="0.15">
      <c r="A22" s="145"/>
      <c r="AK22" s="1111" t="s">
        <v>461</v>
      </c>
      <c r="AL22" s="1112"/>
      <c r="AM22" s="1112"/>
      <c r="AN22" s="1113"/>
      <c r="AO22" s="150">
        <v>96.6</v>
      </c>
      <c r="AP22" s="151">
        <v>97.3</v>
      </c>
      <c r="AQ22" s="152">
        <v>-0.7</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4" t="s">
        <v>462</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157"/>
      <c r="AS27" s="3"/>
      <c r="AT27" s="3"/>
    </row>
    <row r="28" spans="1:46" ht="17.25" x14ac:dyDescent="0.15">
      <c r="A28" s="16" t="s">
        <v>463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464</v>
      </c>
      <c r="AL29" s="118"/>
      <c r="AM29" s="118"/>
      <c r="AN29" s="118"/>
      <c r="AS29" s="159"/>
    </row>
    <row r="30" spans="1:46" ht="13.5" customHeight="1" x14ac:dyDescent="0.15">
      <c r="A30" s="10"/>
      <c r="AK30" s="119"/>
      <c r="AL30" s="120"/>
      <c r="AM30" s="120"/>
      <c r="AN30" s="121"/>
      <c r="AO30" s="1093" t="s">
        <v>443</v>
      </c>
      <c r="AP30" s="122"/>
      <c r="AQ30" s="123" t="s">
        <v>444</v>
      </c>
      <c r="AR30" s="124"/>
    </row>
    <row r="31" spans="1:46" x14ac:dyDescent="0.15">
      <c r="A31" s="10"/>
      <c r="AK31" s="125"/>
      <c r="AL31" s="126"/>
      <c r="AM31" s="126"/>
      <c r="AN31" s="127"/>
      <c r="AO31" s="1094"/>
      <c r="AP31" s="128" t="s">
        <v>445</v>
      </c>
      <c r="AQ31" s="129" t="s">
        <v>446</v>
      </c>
      <c r="AR31" s="130" t="s">
        <v>447</v>
      </c>
    </row>
    <row r="32" spans="1:46" ht="27" customHeight="1" x14ac:dyDescent="0.15">
      <c r="A32" s="10"/>
      <c r="AK32" s="1095" t="s">
        <v>465</v>
      </c>
      <c r="AL32" s="1096"/>
      <c r="AM32" s="1096"/>
      <c r="AN32" s="1097"/>
      <c r="AO32" s="160">
        <v>1141641</v>
      </c>
      <c r="AP32" s="160">
        <v>47018</v>
      </c>
      <c r="AQ32" s="161">
        <v>34996</v>
      </c>
      <c r="AR32" s="162">
        <v>34.4</v>
      </c>
    </row>
    <row r="33" spans="1:46" ht="13.5" customHeight="1" x14ac:dyDescent="0.15">
      <c r="A33" s="10"/>
      <c r="AK33" s="1095" t="s">
        <v>466</v>
      </c>
      <c r="AL33" s="1096"/>
      <c r="AM33" s="1096"/>
      <c r="AN33" s="1097"/>
      <c r="AO33" s="160" t="s">
        <v>451</v>
      </c>
      <c r="AP33" s="160" t="s">
        <v>451</v>
      </c>
      <c r="AQ33" s="161" t="s">
        <v>451</v>
      </c>
      <c r="AR33" s="162" t="s">
        <v>451</v>
      </c>
    </row>
    <row r="34" spans="1:46" ht="27" customHeight="1" x14ac:dyDescent="0.15">
      <c r="A34" s="10"/>
      <c r="AK34" s="1095" t="s">
        <v>467</v>
      </c>
      <c r="AL34" s="1096"/>
      <c r="AM34" s="1096"/>
      <c r="AN34" s="1097"/>
      <c r="AO34" s="160" t="s">
        <v>451</v>
      </c>
      <c r="AP34" s="160" t="s">
        <v>451</v>
      </c>
      <c r="AQ34" s="161" t="s">
        <v>451</v>
      </c>
      <c r="AR34" s="162" t="s">
        <v>451</v>
      </c>
    </row>
    <row r="35" spans="1:46" ht="27" customHeight="1" x14ac:dyDescent="0.15">
      <c r="A35" s="10"/>
      <c r="AK35" s="1095" t="s">
        <v>468</v>
      </c>
      <c r="AL35" s="1096"/>
      <c r="AM35" s="1096"/>
      <c r="AN35" s="1097"/>
      <c r="AO35" s="160">
        <v>142478</v>
      </c>
      <c r="AP35" s="160">
        <v>5868</v>
      </c>
      <c r="AQ35" s="161">
        <v>11520</v>
      </c>
      <c r="AR35" s="162">
        <v>-49.1</v>
      </c>
    </row>
    <row r="36" spans="1:46" ht="27" customHeight="1" x14ac:dyDescent="0.15">
      <c r="A36" s="10"/>
      <c r="AK36" s="1095" t="s">
        <v>469</v>
      </c>
      <c r="AL36" s="1096"/>
      <c r="AM36" s="1096"/>
      <c r="AN36" s="1097"/>
      <c r="AO36" s="160">
        <v>65138</v>
      </c>
      <c r="AP36" s="160">
        <v>2683</v>
      </c>
      <c r="AQ36" s="161">
        <v>3057</v>
      </c>
      <c r="AR36" s="162">
        <v>-12.2</v>
      </c>
    </row>
    <row r="37" spans="1:46" ht="13.5" customHeight="1" x14ac:dyDescent="0.15">
      <c r="A37" s="10"/>
      <c r="AK37" s="1095" t="s">
        <v>470</v>
      </c>
      <c r="AL37" s="1096"/>
      <c r="AM37" s="1096"/>
      <c r="AN37" s="1097"/>
      <c r="AO37" s="160">
        <v>474</v>
      </c>
      <c r="AP37" s="160">
        <v>20</v>
      </c>
      <c r="AQ37" s="161">
        <v>208</v>
      </c>
      <c r="AR37" s="162">
        <v>-90.4</v>
      </c>
    </row>
    <row r="38" spans="1:46" ht="27" customHeight="1" x14ac:dyDescent="0.15">
      <c r="A38" s="10"/>
      <c r="AK38" s="1098" t="s">
        <v>471</v>
      </c>
      <c r="AL38" s="1099"/>
      <c r="AM38" s="1099"/>
      <c r="AN38" s="1100"/>
      <c r="AO38" s="163">
        <v>139</v>
      </c>
      <c r="AP38" s="163">
        <v>6</v>
      </c>
      <c r="AQ38" s="164">
        <v>0</v>
      </c>
      <c r="AR38" s="152">
        <v>0</v>
      </c>
      <c r="AS38" s="159"/>
    </row>
    <row r="39" spans="1:46" x14ac:dyDescent="0.15">
      <c r="A39" s="10"/>
      <c r="AK39" s="1098" t="s">
        <v>472</v>
      </c>
      <c r="AL39" s="1099"/>
      <c r="AM39" s="1099"/>
      <c r="AN39" s="1100"/>
      <c r="AO39" s="160">
        <v>-17461</v>
      </c>
      <c r="AP39" s="160">
        <v>-719</v>
      </c>
      <c r="AQ39" s="161">
        <v>-2483</v>
      </c>
      <c r="AR39" s="162">
        <v>-71</v>
      </c>
      <c r="AS39" s="159"/>
    </row>
    <row r="40" spans="1:46" ht="27" customHeight="1" x14ac:dyDescent="0.15">
      <c r="A40" s="10"/>
      <c r="AK40" s="1095" t="s">
        <v>473</v>
      </c>
      <c r="AL40" s="1096"/>
      <c r="AM40" s="1096"/>
      <c r="AN40" s="1097"/>
      <c r="AO40" s="160">
        <v>-803812</v>
      </c>
      <c r="AP40" s="160">
        <v>-33105</v>
      </c>
      <c r="AQ40" s="161">
        <v>-31447</v>
      </c>
      <c r="AR40" s="162">
        <v>5.3</v>
      </c>
      <c r="AS40" s="159"/>
    </row>
    <row r="41" spans="1:46" x14ac:dyDescent="0.15">
      <c r="A41" s="10"/>
      <c r="AK41" s="1101" t="s">
        <v>230</v>
      </c>
      <c r="AL41" s="1102"/>
      <c r="AM41" s="1102"/>
      <c r="AN41" s="1103"/>
      <c r="AO41" s="160">
        <v>528597</v>
      </c>
      <c r="AP41" s="160">
        <v>21770</v>
      </c>
      <c r="AQ41" s="161">
        <v>15852</v>
      </c>
      <c r="AR41" s="162">
        <v>37.299999999999997</v>
      </c>
      <c r="AS41" s="159"/>
    </row>
    <row r="42" spans="1:46" x14ac:dyDescent="0.15">
      <c r="A42" s="10"/>
      <c r="AK42" s="165" t="s">
        <v>474</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475</v>
      </c>
    </row>
    <row r="48" spans="1:46" x14ac:dyDescent="0.15">
      <c r="A48" s="10"/>
      <c r="AK48" s="168" t="s">
        <v>476</v>
      </c>
      <c r="AL48" s="168"/>
      <c r="AM48" s="168"/>
      <c r="AN48" s="168"/>
      <c r="AO48" s="168"/>
      <c r="AP48" s="168"/>
      <c r="AQ48" s="169"/>
      <c r="AR48" s="168"/>
    </row>
    <row r="49" spans="1:44" ht="13.5" customHeight="1" x14ac:dyDescent="0.15">
      <c r="A49" s="10"/>
      <c r="AK49" s="170"/>
      <c r="AL49" s="171"/>
      <c r="AM49" s="1088" t="s">
        <v>443</v>
      </c>
      <c r="AN49" s="1090" t="s">
        <v>477</v>
      </c>
      <c r="AO49" s="1091"/>
      <c r="AP49" s="1091"/>
      <c r="AQ49" s="1091"/>
      <c r="AR49" s="1092"/>
    </row>
    <row r="50" spans="1:44" x14ac:dyDescent="0.15">
      <c r="A50" s="10"/>
      <c r="AK50" s="172"/>
      <c r="AL50" s="173"/>
      <c r="AM50" s="1089"/>
      <c r="AN50" s="174" t="s">
        <v>478</v>
      </c>
      <c r="AO50" s="175" t="s">
        <v>479</v>
      </c>
      <c r="AP50" s="176" t="s">
        <v>480</v>
      </c>
      <c r="AQ50" s="177" t="s">
        <v>481</v>
      </c>
      <c r="AR50" s="178" t="s">
        <v>482</v>
      </c>
    </row>
    <row r="51" spans="1:44" x14ac:dyDescent="0.15">
      <c r="A51" s="10"/>
      <c r="AK51" s="170" t="s">
        <v>483</v>
      </c>
      <c r="AL51" s="171"/>
      <c r="AM51" s="179">
        <v>962861</v>
      </c>
      <c r="AN51" s="180">
        <v>38076</v>
      </c>
      <c r="AO51" s="181">
        <v>-39.200000000000003</v>
      </c>
      <c r="AP51" s="182">
        <v>53869</v>
      </c>
      <c r="AQ51" s="183">
        <v>0.4</v>
      </c>
      <c r="AR51" s="184">
        <v>-39.6</v>
      </c>
    </row>
    <row r="52" spans="1:44" x14ac:dyDescent="0.15">
      <c r="A52" s="10"/>
      <c r="AK52" s="185"/>
      <c r="AL52" s="186" t="s">
        <v>484</v>
      </c>
      <c r="AM52" s="187">
        <v>552558</v>
      </c>
      <c r="AN52" s="188">
        <v>21851</v>
      </c>
      <c r="AO52" s="189">
        <v>-7.2</v>
      </c>
      <c r="AP52" s="190">
        <v>35046</v>
      </c>
      <c r="AQ52" s="191">
        <v>7.1</v>
      </c>
      <c r="AR52" s="192">
        <v>-14.3</v>
      </c>
    </row>
    <row r="53" spans="1:44" x14ac:dyDescent="0.15">
      <c r="A53" s="10"/>
      <c r="AK53" s="170" t="s">
        <v>485</v>
      </c>
      <c r="AL53" s="171"/>
      <c r="AM53" s="179">
        <v>1176751</v>
      </c>
      <c r="AN53" s="180">
        <v>46970</v>
      </c>
      <c r="AO53" s="181">
        <v>23.4</v>
      </c>
      <c r="AP53" s="182">
        <v>59119</v>
      </c>
      <c r="AQ53" s="183">
        <v>9.6999999999999993</v>
      </c>
      <c r="AR53" s="184">
        <v>13.7</v>
      </c>
    </row>
    <row r="54" spans="1:44" x14ac:dyDescent="0.15">
      <c r="A54" s="10"/>
      <c r="AK54" s="185"/>
      <c r="AL54" s="186" t="s">
        <v>484</v>
      </c>
      <c r="AM54" s="187">
        <v>672713</v>
      </c>
      <c r="AN54" s="188">
        <v>26852</v>
      </c>
      <c r="AO54" s="189">
        <v>22.9</v>
      </c>
      <c r="AP54" s="190">
        <v>29900</v>
      </c>
      <c r="AQ54" s="191">
        <v>-14.7</v>
      </c>
      <c r="AR54" s="192">
        <v>37.6</v>
      </c>
    </row>
    <row r="55" spans="1:44" x14ac:dyDescent="0.15">
      <c r="A55" s="10"/>
      <c r="AK55" s="170" t="s">
        <v>486</v>
      </c>
      <c r="AL55" s="171"/>
      <c r="AM55" s="179">
        <v>1038552</v>
      </c>
      <c r="AN55" s="180">
        <v>41952</v>
      </c>
      <c r="AO55" s="181">
        <v>-10.7</v>
      </c>
      <c r="AP55" s="182">
        <v>53895</v>
      </c>
      <c r="AQ55" s="183">
        <v>-8.8000000000000007</v>
      </c>
      <c r="AR55" s="184">
        <v>-1.9</v>
      </c>
    </row>
    <row r="56" spans="1:44" x14ac:dyDescent="0.15">
      <c r="A56" s="10"/>
      <c r="AK56" s="185"/>
      <c r="AL56" s="186" t="s">
        <v>484</v>
      </c>
      <c r="AM56" s="187">
        <v>439759</v>
      </c>
      <c r="AN56" s="188">
        <v>17764</v>
      </c>
      <c r="AO56" s="189">
        <v>-33.799999999999997</v>
      </c>
      <c r="AP56" s="190">
        <v>31224</v>
      </c>
      <c r="AQ56" s="191">
        <v>4.4000000000000004</v>
      </c>
      <c r="AR56" s="192">
        <v>-38.200000000000003</v>
      </c>
    </row>
    <row r="57" spans="1:44" x14ac:dyDescent="0.15">
      <c r="A57" s="10"/>
      <c r="AK57" s="170" t="s">
        <v>487</v>
      </c>
      <c r="AL57" s="171"/>
      <c r="AM57" s="179">
        <v>1393647</v>
      </c>
      <c r="AN57" s="180">
        <v>56795</v>
      </c>
      <c r="AO57" s="181">
        <v>35.4</v>
      </c>
      <c r="AP57" s="182">
        <v>56181</v>
      </c>
      <c r="AQ57" s="183">
        <v>4.2</v>
      </c>
      <c r="AR57" s="184">
        <v>31.2</v>
      </c>
    </row>
    <row r="58" spans="1:44" x14ac:dyDescent="0.15">
      <c r="A58" s="10"/>
      <c r="AK58" s="185"/>
      <c r="AL58" s="186" t="s">
        <v>484</v>
      </c>
      <c r="AM58" s="187">
        <v>525505</v>
      </c>
      <c r="AN58" s="188">
        <v>21416</v>
      </c>
      <c r="AO58" s="189">
        <v>20.6</v>
      </c>
      <c r="AP58" s="190">
        <v>32039</v>
      </c>
      <c r="AQ58" s="191">
        <v>2.6</v>
      </c>
      <c r="AR58" s="192">
        <v>18</v>
      </c>
    </row>
    <row r="59" spans="1:44" x14ac:dyDescent="0.15">
      <c r="A59" s="10"/>
      <c r="AK59" s="170" t="s">
        <v>488</v>
      </c>
      <c r="AL59" s="171"/>
      <c r="AM59" s="179">
        <v>907611</v>
      </c>
      <c r="AN59" s="180">
        <v>37379</v>
      </c>
      <c r="AO59" s="181">
        <v>-34.200000000000003</v>
      </c>
      <c r="AP59" s="182">
        <v>47730</v>
      </c>
      <c r="AQ59" s="183">
        <v>-15</v>
      </c>
      <c r="AR59" s="184">
        <v>-19.2</v>
      </c>
    </row>
    <row r="60" spans="1:44" x14ac:dyDescent="0.15">
      <c r="A60" s="10"/>
      <c r="AK60" s="185"/>
      <c r="AL60" s="186" t="s">
        <v>484</v>
      </c>
      <c r="AM60" s="187">
        <v>509843</v>
      </c>
      <c r="AN60" s="188">
        <v>20998</v>
      </c>
      <c r="AO60" s="189">
        <v>-2</v>
      </c>
      <c r="AP60" s="190">
        <v>26378</v>
      </c>
      <c r="AQ60" s="191">
        <v>-17.7</v>
      </c>
      <c r="AR60" s="192">
        <v>15.7</v>
      </c>
    </row>
    <row r="61" spans="1:44" x14ac:dyDescent="0.15">
      <c r="A61" s="10"/>
      <c r="AK61" s="170" t="s">
        <v>489</v>
      </c>
      <c r="AL61" s="193"/>
      <c r="AM61" s="179">
        <v>1095884</v>
      </c>
      <c r="AN61" s="180">
        <v>44234</v>
      </c>
      <c r="AO61" s="181">
        <v>-5.0999999999999996</v>
      </c>
      <c r="AP61" s="182">
        <v>54159</v>
      </c>
      <c r="AQ61" s="194">
        <v>-1.9</v>
      </c>
      <c r="AR61" s="184">
        <v>-3.2</v>
      </c>
    </row>
    <row r="62" spans="1:44" x14ac:dyDescent="0.15">
      <c r="A62" s="10"/>
      <c r="AK62" s="185"/>
      <c r="AL62" s="186" t="s">
        <v>484</v>
      </c>
      <c r="AM62" s="187">
        <v>540076</v>
      </c>
      <c r="AN62" s="188">
        <v>21776</v>
      </c>
      <c r="AO62" s="189">
        <v>0.1</v>
      </c>
      <c r="AP62" s="190">
        <v>30917</v>
      </c>
      <c r="AQ62" s="191">
        <v>-3.7</v>
      </c>
      <c r="AR62" s="192">
        <v>3.8</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DLzhLdZ7OQzMI3TALOU7Pj7hl2YZDWPSZQvLBYw1hSJ0a5VaZusDsXHc+p1NXycGoxF7JHF2ft9gn6scFHtKng==" saltValue="yXMf4SS7lnkHFGKdhKV9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F7FF-7A68-4002-A716-5D992A02341E}">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yQouGu0JltGMLyWYQcqt0OgeRpbP0UE53lpqv4h4kwkdQyDuK/GcJPslqgI1WvVXYPo2n37IFbjfVH9QEhBkbw==" saltValue="kZCafaJVuD4oqkDPFbuJ7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6B78-E30E-494F-A626-FD5C268D20C6}">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7ESLW2M/79nOl5jXdsztZ1UBjeYnRtPFiTWQ8o1ZYuXoYcxvSIoMrBzPFLv1FhbxygsDLgXIYhedFew7o2ToCQ==" saltValue="8btlpyeRvRCOv30lnNemh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3E99-F501-42E7-AA95-4F5647E4F536}">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490</v>
      </c>
    </row>
    <row r="46" spans="2:10" ht="29.25" customHeight="1" thickBot="1" x14ac:dyDescent="0.25">
      <c r="B46" s="198" t="s">
        <v>23</v>
      </c>
      <c r="C46" s="199"/>
      <c r="D46" s="199"/>
      <c r="E46" s="200" t="s">
        <v>491</v>
      </c>
      <c r="F46" s="201" t="s">
        <v>3</v>
      </c>
      <c r="G46" s="202" t="s">
        <v>4</v>
      </c>
      <c r="H46" s="202" t="s">
        <v>5</v>
      </c>
      <c r="I46" s="202" t="s">
        <v>6</v>
      </c>
      <c r="J46" s="203" t="s">
        <v>7</v>
      </c>
    </row>
    <row r="47" spans="2:10" ht="57.75" customHeight="1" x14ac:dyDescent="0.15">
      <c r="B47" s="204"/>
      <c r="C47" s="1114" t="s">
        <v>492</v>
      </c>
      <c r="D47" s="1114"/>
      <c r="E47" s="1115"/>
      <c r="F47" s="205">
        <v>13.81</v>
      </c>
      <c r="G47" s="206">
        <v>14.53</v>
      </c>
      <c r="H47" s="206">
        <v>16.739999999999998</v>
      </c>
      <c r="I47" s="206">
        <v>23.8</v>
      </c>
      <c r="J47" s="207">
        <v>26.51</v>
      </c>
    </row>
    <row r="48" spans="2:10" ht="57.75" customHeight="1" x14ac:dyDescent="0.15">
      <c r="B48" s="208"/>
      <c r="C48" s="1116" t="s">
        <v>493</v>
      </c>
      <c r="D48" s="1116"/>
      <c r="E48" s="1117"/>
      <c r="F48" s="209">
        <v>12.68</v>
      </c>
      <c r="G48" s="210">
        <v>11.95</v>
      </c>
      <c r="H48" s="210">
        <v>13.1</v>
      </c>
      <c r="I48" s="210">
        <v>10.93</v>
      </c>
      <c r="J48" s="211">
        <v>14.64</v>
      </c>
    </row>
    <row r="49" spans="2:10" ht="57.75" customHeight="1" thickBot="1" x14ac:dyDescent="0.2">
      <c r="B49" s="212"/>
      <c r="C49" s="1118" t="s">
        <v>494</v>
      </c>
      <c r="D49" s="1118"/>
      <c r="E49" s="1119"/>
      <c r="F49" s="213">
        <v>2.2999999999999998</v>
      </c>
      <c r="G49" s="214" t="s">
        <v>495</v>
      </c>
      <c r="H49" s="214">
        <v>4.82</v>
      </c>
      <c r="I49" s="214">
        <v>6.24</v>
      </c>
      <c r="J49" s="215">
        <v>4.93</v>
      </c>
    </row>
    <row r="50" spans="2:10" x14ac:dyDescent="0.15"/>
  </sheetData>
  <sheetProtection algorithmName="SHA-512" hashValue="tas8/HT+aLGp9FM6Ku3mw0h2StGFKHi7DxG4mau/uOsi/f5wP8owmx7Tuys1gCTwPQkLS3fKTBr53w/1KsxtqA==" saltValue="HXsKPsE4QAgwgzqfnm90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00B5-3C98-4D04-A373-137196D90E7C}">
  <sheetPr>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490</v>
      </c>
      <c r="K32" s="216"/>
      <c r="L32" s="216"/>
      <c r="M32" s="216"/>
      <c r="N32" s="216"/>
      <c r="O32" s="216"/>
      <c r="P32" s="216"/>
    </row>
    <row r="33" spans="1:16" ht="39" customHeight="1" thickBot="1" x14ac:dyDescent="0.25">
      <c r="A33" s="216"/>
      <c r="B33" s="219" t="s">
        <v>496</v>
      </c>
      <c r="C33" s="220"/>
      <c r="D33" s="220"/>
      <c r="E33" s="221" t="s">
        <v>491</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497</v>
      </c>
      <c r="D34" s="1124"/>
      <c r="E34" s="1125"/>
      <c r="F34" s="226">
        <v>12.67</v>
      </c>
      <c r="G34" s="227">
        <v>11.95</v>
      </c>
      <c r="H34" s="227">
        <v>13.08</v>
      </c>
      <c r="I34" s="227">
        <v>10.92</v>
      </c>
      <c r="J34" s="228">
        <v>14.63</v>
      </c>
      <c r="K34" s="216"/>
      <c r="L34" s="216"/>
      <c r="M34" s="216"/>
      <c r="N34" s="216"/>
      <c r="O34" s="216"/>
      <c r="P34" s="216"/>
    </row>
    <row r="35" spans="1:16" ht="39" customHeight="1" x14ac:dyDescent="0.15">
      <c r="A35" s="216"/>
      <c r="B35" s="229"/>
      <c r="C35" s="1120" t="s">
        <v>498</v>
      </c>
      <c r="D35" s="1120"/>
      <c r="E35" s="1121"/>
      <c r="F35" s="230">
        <v>19.86</v>
      </c>
      <c r="G35" s="231">
        <v>19.73</v>
      </c>
      <c r="H35" s="231">
        <v>17.57</v>
      </c>
      <c r="I35" s="231">
        <v>15.72</v>
      </c>
      <c r="J35" s="232">
        <v>13.86</v>
      </c>
      <c r="K35" s="216"/>
      <c r="L35" s="216"/>
      <c r="M35" s="216"/>
      <c r="N35" s="216"/>
      <c r="O35" s="216"/>
      <c r="P35" s="216"/>
    </row>
    <row r="36" spans="1:16" ht="39" customHeight="1" x14ac:dyDescent="0.15">
      <c r="A36" s="216"/>
      <c r="B36" s="229"/>
      <c r="C36" s="1120" t="s">
        <v>499</v>
      </c>
      <c r="D36" s="1120"/>
      <c r="E36" s="1121"/>
      <c r="F36" s="230">
        <v>1.23</v>
      </c>
      <c r="G36" s="231">
        <v>1.66</v>
      </c>
      <c r="H36" s="231">
        <v>2.21</v>
      </c>
      <c r="I36" s="231">
        <v>1.54</v>
      </c>
      <c r="J36" s="232">
        <v>1.74</v>
      </c>
      <c r="K36" s="216"/>
      <c r="L36" s="216"/>
      <c r="M36" s="216"/>
      <c r="N36" s="216"/>
      <c r="O36" s="216"/>
      <c r="P36" s="216"/>
    </row>
    <row r="37" spans="1:16" ht="39" customHeight="1" x14ac:dyDescent="0.15">
      <c r="A37" s="216"/>
      <c r="B37" s="229"/>
      <c r="C37" s="1120" t="s">
        <v>500</v>
      </c>
      <c r="D37" s="1120"/>
      <c r="E37" s="1121"/>
      <c r="F37" s="230">
        <v>0.28000000000000003</v>
      </c>
      <c r="G37" s="231">
        <v>7.0000000000000007E-2</v>
      </c>
      <c r="H37" s="231">
        <v>0.68</v>
      </c>
      <c r="I37" s="231">
        <v>1.1200000000000001</v>
      </c>
      <c r="J37" s="232">
        <v>1.1299999999999999</v>
      </c>
      <c r="K37" s="216"/>
      <c r="L37" s="216"/>
      <c r="M37" s="216"/>
      <c r="N37" s="216"/>
      <c r="O37" s="216"/>
      <c r="P37" s="216"/>
    </row>
    <row r="38" spans="1:16" ht="39" customHeight="1" x14ac:dyDescent="0.15">
      <c r="A38" s="216"/>
      <c r="B38" s="229"/>
      <c r="C38" s="1120" t="s">
        <v>501</v>
      </c>
      <c r="D38" s="1120"/>
      <c r="E38" s="1121"/>
      <c r="F38" s="230">
        <v>2.31</v>
      </c>
      <c r="G38" s="231">
        <v>1.46</v>
      </c>
      <c r="H38" s="231">
        <v>1.7</v>
      </c>
      <c r="I38" s="231">
        <v>1.0900000000000001</v>
      </c>
      <c r="J38" s="232">
        <v>1</v>
      </c>
      <c r="K38" s="216"/>
      <c r="L38" s="216"/>
      <c r="M38" s="216"/>
      <c r="N38" s="216"/>
      <c r="O38" s="216"/>
      <c r="P38" s="216"/>
    </row>
    <row r="39" spans="1:16" ht="39" customHeight="1" x14ac:dyDescent="0.15">
      <c r="A39" s="216"/>
      <c r="B39" s="229"/>
      <c r="C39" s="1120" t="s">
        <v>502</v>
      </c>
      <c r="D39" s="1120"/>
      <c r="E39" s="1121"/>
      <c r="F39" s="230">
        <v>0.06</v>
      </c>
      <c r="G39" s="231">
        <v>0.05</v>
      </c>
      <c r="H39" s="231">
        <v>0.02</v>
      </c>
      <c r="I39" s="231">
        <v>0.02</v>
      </c>
      <c r="J39" s="232">
        <v>0.04</v>
      </c>
      <c r="K39" s="216"/>
      <c r="L39" s="216"/>
      <c r="M39" s="216"/>
      <c r="N39" s="216"/>
      <c r="O39" s="216"/>
      <c r="P39" s="216"/>
    </row>
    <row r="40" spans="1:16" ht="39" customHeight="1" x14ac:dyDescent="0.15">
      <c r="A40" s="216"/>
      <c r="B40" s="229"/>
      <c r="C40" s="1120" t="s">
        <v>503</v>
      </c>
      <c r="D40" s="1120"/>
      <c r="E40" s="1121"/>
      <c r="F40" s="230">
        <v>0</v>
      </c>
      <c r="G40" s="231">
        <v>0</v>
      </c>
      <c r="H40" s="231">
        <v>0</v>
      </c>
      <c r="I40" s="231">
        <v>0</v>
      </c>
      <c r="J40" s="232">
        <v>0</v>
      </c>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504</v>
      </c>
      <c r="D42" s="1120"/>
      <c r="E42" s="1121"/>
      <c r="F42" s="230" t="s">
        <v>451</v>
      </c>
      <c r="G42" s="231" t="s">
        <v>451</v>
      </c>
      <c r="H42" s="231" t="s">
        <v>451</v>
      </c>
      <c r="I42" s="231" t="s">
        <v>451</v>
      </c>
      <c r="J42" s="232" t="s">
        <v>451</v>
      </c>
      <c r="K42" s="216"/>
      <c r="L42" s="216"/>
      <c r="M42" s="216"/>
      <c r="N42" s="216"/>
      <c r="O42" s="216"/>
      <c r="P42" s="216"/>
    </row>
    <row r="43" spans="1:16" ht="39" customHeight="1" thickBot="1" x14ac:dyDescent="0.2">
      <c r="A43" s="216"/>
      <c r="B43" s="234"/>
      <c r="C43" s="1122" t="s">
        <v>505</v>
      </c>
      <c r="D43" s="1122"/>
      <c r="E43" s="1123"/>
      <c r="F43" s="235">
        <v>0</v>
      </c>
      <c r="G43" s="236">
        <v>0</v>
      </c>
      <c r="H43" s="236">
        <v>0</v>
      </c>
      <c r="I43" s="236">
        <v>0</v>
      </c>
      <c r="J43" s="237" t="s">
        <v>451</v>
      </c>
      <c r="K43" s="216"/>
      <c r="L43" s="216"/>
      <c r="M43" s="216"/>
      <c r="N43" s="216"/>
      <c r="O43" s="216"/>
      <c r="P43" s="216"/>
    </row>
    <row r="44" spans="1:16" ht="39" customHeight="1" x14ac:dyDescent="0.15">
      <c r="A44" s="216"/>
      <c r="B44" s="238" t="s">
        <v>506</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zoA1HEKyzoeTaBZUzSc3AJvTf5wf2b/ErrFGXP55ciMTCP16CeANkDTZZoCD+9H+a9arb3e3dgbD636NZyNCXg==" saltValue="kC2P8L9NfTw276TlIfer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4CB3-C54B-4A74-98CD-825D9D307DAD}">
  <sheetPr>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507</v>
      </c>
      <c r="P43" s="240"/>
      <c r="Q43" s="240"/>
      <c r="R43" s="240"/>
      <c r="S43" s="240"/>
      <c r="T43" s="240"/>
      <c r="U43" s="240"/>
    </row>
    <row r="44" spans="1:21" ht="30.75" customHeight="1" thickBot="1" x14ac:dyDescent="0.2">
      <c r="A44" s="240"/>
      <c r="B44" s="243" t="s">
        <v>508</v>
      </c>
      <c r="C44" s="244"/>
      <c r="D44" s="244"/>
      <c r="E44" s="245"/>
      <c r="F44" s="245"/>
      <c r="G44" s="245"/>
      <c r="H44" s="245"/>
      <c r="I44" s="245"/>
      <c r="J44" s="246" t="s">
        <v>491</v>
      </c>
      <c r="K44" s="247" t="s">
        <v>3</v>
      </c>
      <c r="L44" s="248" t="s">
        <v>4</v>
      </c>
      <c r="M44" s="248" t="s">
        <v>5</v>
      </c>
      <c r="N44" s="248" t="s">
        <v>6</v>
      </c>
      <c r="O44" s="249" t="s">
        <v>7</v>
      </c>
      <c r="P44" s="240"/>
      <c r="Q44" s="240"/>
      <c r="R44" s="240"/>
      <c r="S44" s="240"/>
      <c r="T44" s="240"/>
      <c r="U44" s="240"/>
    </row>
    <row r="45" spans="1:21" ht="30.75" customHeight="1" x14ac:dyDescent="0.15">
      <c r="A45" s="240"/>
      <c r="B45" s="1149" t="s">
        <v>509</v>
      </c>
      <c r="C45" s="1150"/>
      <c r="D45" s="250"/>
      <c r="E45" s="1155" t="s">
        <v>510</v>
      </c>
      <c r="F45" s="1155"/>
      <c r="G45" s="1155"/>
      <c r="H45" s="1155"/>
      <c r="I45" s="1155"/>
      <c r="J45" s="1156"/>
      <c r="K45" s="251">
        <v>1014</v>
      </c>
      <c r="L45" s="252">
        <v>1049</v>
      </c>
      <c r="M45" s="252">
        <v>1067</v>
      </c>
      <c r="N45" s="252">
        <v>1058</v>
      </c>
      <c r="O45" s="253">
        <v>1142</v>
      </c>
      <c r="P45" s="240"/>
      <c r="Q45" s="240"/>
      <c r="R45" s="240"/>
      <c r="S45" s="240"/>
      <c r="T45" s="240"/>
      <c r="U45" s="240"/>
    </row>
    <row r="46" spans="1:21" ht="30.75" customHeight="1" x14ac:dyDescent="0.15">
      <c r="A46" s="240"/>
      <c r="B46" s="1151"/>
      <c r="C46" s="1152"/>
      <c r="D46" s="254"/>
      <c r="E46" s="1128" t="s">
        <v>511</v>
      </c>
      <c r="F46" s="1128"/>
      <c r="G46" s="1128"/>
      <c r="H46" s="1128"/>
      <c r="I46" s="1128"/>
      <c r="J46" s="1129"/>
      <c r="K46" s="255" t="s">
        <v>451</v>
      </c>
      <c r="L46" s="256" t="s">
        <v>451</v>
      </c>
      <c r="M46" s="256" t="s">
        <v>451</v>
      </c>
      <c r="N46" s="256" t="s">
        <v>451</v>
      </c>
      <c r="O46" s="257" t="s">
        <v>451</v>
      </c>
      <c r="P46" s="240"/>
      <c r="Q46" s="240"/>
      <c r="R46" s="240"/>
      <c r="S46" s="240"/>
      <c r="T46" s="240"/>
      <c r="U46" s="240"/>
    </row>
    <row r="47" spans="1:21" ht="30.75" customHeight="1" x14ac:dyDescent="0.15">
      <c r="A47" s="240"/>
      <c r="B47" s="1151"/>
      <c r="C47" s="1152"/>
      <c r="D47" s="254"/>
      <c r="E47" s="1128" t="s">
        <v>512</v>
      </c>
      <c r="F47" s="1128"/>
      <c r="G47" s="1128"/>
      <c r="H47" s="1128"/>
      <c r="I47" s="1128"/>
      <c r="J47" s="1129"/>
      <c r="K47" s="255" t="s">
        <v>451</v>
      </c>
      <c r="L47" s="256" t="s">
        <v>451</v>
      </c>
      <c r="M47" s="256" t="s">
        <v>451</v>
      </c>
      <c r="N47" s="256" t="s">
        <v>451</v>
      </c>
      <c r="O47" s="257" t="s">
        <v>451</v>
      </c>
      <c r="P47" s="240"/>
      <c r="Q47" s="240"/>
      <c r="R47" s="240"/>
      <c r="S47" s="240"/>
      <c r="T47" s="240"/>
      <c r="U47" s="240"/>
    </row>
    <row r="48" spans="1:21" ht="30.75" customHeight="1" x14ac:dyDescent="0.15">
      <c r="A48" s="240"/>
      <c r="B48" s="1151"/>
      <c r="C48" s="1152"/>
      <c r="D48" s="254"/>
      <c r="E48" s="1128" t="s">
        <v>513</v>
      </c>
      <c r="F48" s="1128"/>
      <c r="G48" s="1128"/>
      <c r="H48" s="1128"/>
      <c r="I48" s="1128"/>
      <c r="J48" s="1129"/>
      <c r="K48" s="255">
        <v>159</v>
      </c>
      <c r="L48" s="256">
        <v>162</v>
      </c>
      <c r="M48" s="256">
        <v>152</v>
      </c>
      <c r="N48" s="256">
        <v>150</v>
      </c>
      <c r="O48" s="257">
        <v>142</v>
      </c>
      <c r="P48" s="240"/>
      <c r="Q48" s="240"/>
      <c r="R48" s="240"/>
      <c r="S48" s="240"/>
      <c r="T48" s="240"/>
      <c r="U48" s="240"/>
    </row>
    <row r="49" spans="1:21" ht="30.75" customHeight="1" x14ac:dyDescent="0.15">
      <c r="A49" s="240"/>
      <c r="B49" s="1151"/>
      <c r="C49" s="1152"/>
      <c r="D49" s="254"/>
      <c r="E49" s="1128" t="s">
        <v>514</v>
      </c>
      <c r="F49" s="1128"/>
      <c r="G49" s="1128"/>
      <c r="H49" s="1128"/>
      <c r="I49" s="1128"/>
      <c r="J49" s="1129"/>
      <c r="K49" s="255">
        <v>52</v>
      </c>
      <c r="L49" s="256">
        <v>42</v>
      </c>
      <c r="M49" s="256">
        <v>64</v>
      </c>
      <c r="N49" s="256">
        <v>56</v>
      </c>
      <c r="O49" s="257">
        <v>65</v>
      </c>
      <c r="P49" s="240"/>
      <c r="Q49" s="240"/>
      <c r="R49" s="240"/>
      <c r="S49" s="240"/>
      <c r="T49" s="240"/>
      <c r="U49" s="240"/>
    </row>
    <row r="50" spans="1:21" ht="30.75" customHeight="1" x14ac:dyDescent="0.15">
      <c r="A50" s="240"/>
      <c r="B50" s="1151"/>
      <c r="C50" s="1152"/>
      <c r="D50" s="254"/>
      <c r="E50" s="1128" t="s">
        <v>515</v>
      </c>
      <c r="F50" s="1128"/>
      <c r="G50" s="1128"/>
      <c r="H50" s="1128"/>
      <c r="I50" s="1128"/>
      <c r="J50" s="1129"/>
      <c r="K50" s="255">
        <v>2</v>
      </c>
      <c r="L50" s="256">
        <v>1</v>
      </c>
      <c r="M50" s="256">
        <v>1</v>
      </c>
      <c r="N50" s="256">
        <v>1</v>
      </c>
      <c r="O50" s="257">
        <v>0</v>
      </c>
      <c r="P50" s="240"/>
      <c r="Q50" s="240"/>
      <c r="R50" s="240"/>
      <c r="S50" s="240"/>
      <c r="T50" s="240"/>
      <c r="U50" s="240"/>
    </row>
    <row r="51" spans="1:21" ht="30.75" customHeight="1" x14ac:dyDescent="0.15">
      <c r="A51" s="240"/>
      <c r="B51" s="1153"/>
      <c r="C51" s="1154"/>
      <c r="D51" s="258"/>
      <c r="E51" s="1128" t="s">
        <v>516</v>
      </c>
      <c r="F51" s="1128"/>
      <c r="G51" s="1128"/>
      <c r="H51" s="1128"/>
      <c r="I51" s="1128"/>
      <c r="J51" s="1129"/>
      <c r="K51" s="255" t="s">
        <v>451</v>
      </c>
      <c r="L51" s="256">
        <v>0</v>
      </c>
      <c r="M51" s="256">
        <v>0</v>
      </c>
      <c r="N51" s="256">
        <v>0</v>
      </c>
      <c r="O51" s="257">
        <v>0</v>
      </c>
      <c r="P51" s="240"/>
      <c r="Q51" s="240"/>
      <c r="R51" s="240"/>
      <c r="S51" s="240"/>
      <c r="T51" s="240"/>
      <c r="U51" s="240"/>
    </row>
    <row r="52" spans="1:21" ht="30.75" customHeight="1" x14ac:dyDescent="0.15">
      <c r="A52" s="240"/>
      <c r="B52" s="1126" t="s">
        <v>517</v>
      </c>
      <c r="C52" s="1127"/>
      <c r="D52" s="258"/>
      <c r="E52" s="1128" t="s">
        <v>518</v>
      </c>
      <c r="F52" s="1128"/>
      <c r="G52" s="1128"/>
      <c r="H52" s="1128"/>
      <c r="I52" s="1128"/>
      <c r="J52" s="1129"/>
      <c r="K52" s="255">
        <v>782</v>
      </c>
      <c r="L52" s="256">
        <v>790</v>
      </c>
      <c r="M52" s="256">
        <v>772</v>
      </c>
      <c r="N52" s="256">
        <v>750</v>
      </c>
      <c r="O52" s="257">
        <v>821</v>
      </c>
      <c r="P52" s="240"/>
      <c r="Q52" s="240"/>
      <c r="R52" s="240"/>
      <c r="S52" s="240"/>
      <c r="T52" s="240"/>
      <c r="U52" s="240"/>
    </row>
    <row r="53" spans="1:21" ht="30.75" customHeight="1" thickBot="1" x14ac:dyDescent="0.2">
      <c r="A53" s="240"/>
      <c r="B53" s="1130" t="s">
        <v>519</v>
      </c>
      <c r="C53" s="1131"/>
      <c r="D53" s="259"/>
      <c r="E53" s="1132" t="s">
        <v>520</v>
      </c>
      <c r="F53" s="1132"/>
      <c r="G53" s="1132"/>
      <c r="H53" s="1132"/>
      <c r="I53" s="1132"/>
      <c r="J53" s="1133"/>
      <c r="K53" s="260">
        <v>445</v>
      </c>
      <c r="L53" s="261">
        <v>464</v>
      </c>
      <c r="M53" s="261">
        <v>512</v>
      </c>
      <c r="N53" s="261">
        <v>515</v>
      </c>
      <c r="O53" s="262">
        <v>528</v>
      </c>
      <c r="P53" s="240"/>
      <c r="Q53" s="240"/>
      <c r="R53" s="240"/>
      <c r="S53" s="240"/>
      <c r="T53" s="240"/>
      <c r="U53" s="240"/>
    </row>
    <row r="54" spans="1:21" ht="24" customHeight="1" x14ac:dyDescent="0.15">
      <c r="A54" s="240"/>
      <c r="B54" s="263" t="s">
        <v>521</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522</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523</v>
      </c>
      <c r="C56" s="265"/>
      <c r="D56" s="265"/>
      <c r="E56" s="265"/>
      <c r="F56" s="265"/>
      <c r="G56" s="265"/>
      <c r="H56" s="265"/>
      <c r="I56" s="265"/>
      <c r="J56" s="265"/>
      <c r="K56" s="266"/>
      <c r="L56" s="266"/>
      <c r="M56" s="266"/>
      <c r="N56" s="266"/>
      <c r="O56" s="267" t="s">
        <v>524</v>
      </c>
      <c r="P56" s="240"/>
      <c r="Q56" s="240"/>
      <c r="R56" s="240"/>
      <c r="S56" s="240"/>
      <c r="T56" s="240"/>
      <c r="U56" s="240"/>
    </row>
    <row r="57" spans="1:21" ht="31.5" customHeight="1" thickBot="1" x14ac:dyDescent="0.2">
      <c r="A57" s="240"/>
      <c r="B57" s="268"/>
      <c r="C57" s="269"/>
      <c r="D57" s="269"/>
      <c r="E57" s="270"/>
      <c r="F57" s="270"/>
      <c r="G57" s="270"/>
      <c r="H57" s="270"/>
      <c r="I57" s="270"/>
      <c r="J57" s="271" t="s">
        <v>491</v>
      </c>
      <c r="K57" s="272" t="s">
        <v>525</v>
      </c>
      <c r="L57" s="273" t="s">
        <v>526</v>
      </c>
      <c r="M57" s="273" t="s">
        <v>527</v>
      </c>
      <c r="N57" s="273" t="s">
        <v>528</v>
      </c>
      <c r="O57" s="274" t="s">
        <v>529</v>
      </c>
      <c r="P57" s="240"/>
      <c r="Q57" s="240"/>
      <c r="R57" s="240"/>
      <c r="S57" s="240"/>
      <c r="T57" s="240"/>
      <c r="U57" s="240"/>
    </row>
    <row r="58" spans="1:21" ht="31.5" customHeight="1" x14ac:dyDescent="0.15">
      <c r="B58" s="1134" t="s">
        <v>530</v>
      </c>
      <c r="C58" s="1135"/>
      <c r="D58" s="1140" t="s">
        <v>531</v>
      </c>
      <c r="E58" s="1141"/>
      <c r="F58" s="1141"/>
      <c r="G58" s="1141"/>
      <c r="H58" s="1141"/>
      <c r="I58" s="1141"/>
      <c r="J58" s="1142"/>
      <c r="K58" s="275"/>
      <c r="L58" s="276"/>
      <c r="M58" s="276"/>
      <c r="N58" s="276"/>
      <c r="O58" s="277"/>
    </row>
    <row r="59" spans="1:21" ht="31.5" customHeight="1" x14ac:dyDescent="0.15">
      <c r="B59" s="1136"/>
      <c r="C59" s="1137"/>
      <c r="D59" s="1143" t="s">
        <v>532</v>
      </c>
      <c r="E59" s="1144"/>
      <c r="F59" s="1144"/>
      <c r="G59" s="1144"/>
      <c r="H59" s="1144"/>
      <c r="I59" s="1144"/>
      <c r="J59" s="1145"/>
      <c r="K59" s="278"/>
      <c r="L59" s="279"/>
      <c r="M59" s="279"/>
      <c r="N59" s="279"/>
      <c r="O59" s="280"/>
    </row>
    <row r="60" spans="1:21" ht="31.5" customHeight="1" thickBot="1" x14ac:dyDescent="0.2">
      <c r="B60" s="1138"/>
      <c r="C60" s="1139"/>
      <c r="D60" s="1146" t="s">
        <v>533</v>
      </c>
      <c r="E60" s="1147"/>
      <c r="F60" s="1147"/>
      <c r="G60" s="1147"/>
      <c r="H60" s="1147"/>
      <c r="I60" s="1147"/>
      <c r="J60" s="1148"/>
      <c r="K60" s="281"/>
      <c r="L60" s="282"/>
      <c r="M60" s="282"/>
      <c r="N60" s="282"/>
      <c r="O60" s="283"/>
    </row>
    <row r="61" spans="1:21" ht="24" customHeight="1" x14ac:dyDescent="0.15">
      <c r="B61" s="284"/>
      <c r="C61" s="284"/>
      <c r="D61" s="285" t="s">
        <v>534</v>
      </c>
      <c r="E61" s="286"/>
      <c r="F61" s="286"/>
      <c r="G61" s="286"/>
      <c r="H61" s="286"/>
      <c r="I61" s="286"/>
      <c r="J61" s="286"/>
      <c r="K61" s="286"/>
      <c r="L61" s="286"/>
      <c r="M61" s="286"/>
      <c r="N61" s="286"/>
      <c r="O61" s="286"/>
    </row>
    <row r="62" spans="1:21" ht="24" customHeight="1" x14ac:dyDescent="0.15">
      <c r="B62" s="287"/>
      <c r="C62" s="287"/>
      <c r="D62" s="285" t="s">
        <v>535</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YGvm122XSKvcmLRopdCHFqq9+mPvsgvW5YFdzqk5Du3QTFUJsBTsf8NbZYhqKWJJ2KUlAM1kuOYX/ejWjFp8Fg==" saltValue="1aCQs4h8xUWWR+bvl5X4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9926-9FDA-4964-9A01-09F68B150130}">
  <sheetPr>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507</v>
      </c>
    </row>
    <row r="40" spans="2:13" ht="27.75" customHeight="1" thickBot="1" x14ac:dyDescent="0.2">
      <c r="B40" s="290" t="s">
        <v>508</v>
      </c>
      <c r="C40" s="291"/>
      <c r="D40" s="291"/>
      <c r="E40" s="292"/>
      <c r="F40" s="292"/>
      <c r="G40" s="292"/>
      <c r="H40" s="293" t="s">
        <v>491</v>
      </c>
      <c r="I40" s="294" t="s">
        <v>3</v>
      </c>
      <c r="J40" s="295" t="s">
        <v>4</v>
      </c>
      <c r="K40" s="295" t="s">
        <v>5</v>
      </c>
      <c r="L40" s="295" t="s">
        <v>6</v>
      </c>
      <c r="M40" s="296" t="s">
        <v>7</v>
      </c>
    </row>
    <row r="41" spans="2:13" ht="27.75" customHeight="1" x14ac:dyDescent="0.15">
      <c r="B41" s="1169" t="s">
        <v>536</v>
      </c>
      <c r="C41" s="1170"/>
      <c r="D41" s="297"/>
      <c r="E41" s="1171" t="s">
        <v>537</v>
      </c>
      <c r="F41" s="1171"/>
      <c r="G41" s="1171"/>
      <c r="H41" s="1172"/>
      <c r="I41" s="298">
        <v>11491</v>
      </c>
      <c r="J41" s="299">
        <v>11563</v>
      </c>
      <c r="K41" s="299">
        <v>11709</v>
      </c>
      <c r="L41" s="299">
        <v>11848</v>
      </c>
      <c r="M41" s="300">
        <v>11193</v>
      </c>
    </row>
    <row r="42" spans="2:13" ht="27.75" customHeight="1" x14ac:dyDescent="0.15">
      <c r="B42" s="1159"/>
      <c r="C42" s="1160"/>
      <c r="D42" s="301"/>
      <c r="E42" s="1163" t="s">
        <v>538</v>
      </c>
      <c r="F42" s="1163"/>
      <c r="G42" s="1163"/>
      <c r="H42" s="1164"/>
      <c r="I42" s="302" t="s">
        <v>451</v>
      </c>
      <c r="J42" s="303" t="s">
        <v>451</v>
      </c>
      <c r="K42" s="303">
        <v>652</v>
      </c>
      <c r="L42" s="303">
        <v>430</v>
      </c>
      <c r="M42" s="304">
        <v>416</v>
      </c>
    </row>
    <row r="43" spans="2:13" ht="27.75" customHeight="1" x14ac:dyDescent="0.15">
      <c r="B43" s="1159"/>
      <c r="C43" s="1160"/>
      <c r="D43" s="301"/>
      <c r="E43" s="1163" t="s">
        <v>539</v>
      </c>
      <c r="F43" s="1163"/>
      <c r="G43" s="1163"/>
      <c r="H43" s="1164"/>
      <c r="I43" s="302">
        <v>1710</v>
      </c>
      <c r="J43" s="303">
        <v>2234</v>
      </c>
      <c r="K43" s="303">
        <v>1753</v>
      </c>
      <c r="L43" s="303">
        <v>1741</v>
      </c>
      <c r="M43" s="304">
        <v>1638</v>
      </c>
    </row>
    <row r="44" spans="2:13" ht="27.75" customHeight="1" x14ac:dyDescent="0.15">
      <c r="B44" s="1159"/>
      <c r="C44" s="1160"/>
      <c r="D44" s="301"/>
      <c r="E44" s="1163" t="s">
        <v>540</v>
      </c>
      <c r="F44" s="1163"/>
      <c r="G44" s="1163"/>
      <c r="H44" s="1164"/>
      <c r="I44" s="302">
        <v>432</v>
      </c>
      <c r="J44" s="303">
        <v>537</v>
      </c>
      <c r="K44" s="303">
        <v>675</v>
      </c>
      <c r="L44" s="303">
        <v>840</v>
      </c>
      <c r="M44" s="304">
        <v>850</v>
      </c>
    </row>
    <row r="45" spans="2:13" ht="27.75" customHeight="1" x14ac:dyDescent="0.15">
      <c r="B45" s="1159"/>
      <c r="C45" s="1160"/>
      <c r="D45" s="301"/>
      <c r="E45" s="1163" t="s">
        <v>541</v>
      </c>
      <c r="F45" s="1163"/>
      <c r="G45" s="1163"/>
      <c r="H45" s="1164"/>
      <c r="I45" s="302">
        <v>1994</v>
      </c>
      <c r="J45" s="303">
        <v>1928</v>
      </c>
      <c r="K45" s="303">
        <v>1935</v>
      </c>
      <c r="L45" s="303">
        <v>1912</v>
      </c>
      <c r="M45" s="304">
        <v>1923</v>
      </c>
    </row>
    <row r="46" spans="2:13" ht="27.75" customHeight="1" x14ac:dyDescent="0.15">
      <c r="B46" s="1159"/>
      <c r="C46" s="1160"/>
      <c r="D46" s="305"/>
      <c r="E46" s="1163" t="s">
        <v>542</v>
      </c>
      <c r="F46" s="1163"/>
      <c r="G46" s="1163"/>
      <c r="H46" s="1164"/>
      <c r="I46" s="302" t="s">
        <v>451</v>
      </c>
      <c r="J46" s="303" t="s">
        <v>451</v>
      </c>
      <c r="K46" s="303" t="s">
        <v>451</v>
      </c>
      <c r="L46" s="303" t="s">
        <v>451</v>
      </c>
      <c r="M46" s="304" t="s">
        <v>451</v>
      </c>
    </row>
    <row r="47" spans="2:13" ht="27.75" customHeight="1" x14ac:dyDescent="0.15">
      <c r="B47" s="1159"/>
      <c r="C47" s="1160"/>
      <c r="D47" s="306"/>
      <c r="E47" s="1173" t="s">
        <v>543</v>
      </c>
      <c r="F47" s="1174"/>
      <c r="G47" s="1174"/>
      <c r="H47" s="1175"/>
      <c r="I47" s="302" t="s">
        <v>451</v>
      </c>
      <c r="J47" s="303" t="s">
        <v>451</v>
      </c>
      <c r="K47" s="303" t="s">
        <v>451</v>
      </c>
      <c r="L47" s="303" t="s">
        <v>451</v>
      </c>
      <c r="M47" s="304" t="s">
        <v>451</v>
      </c>
    </row>
    <row r="48" spans="2:13" ht="27.75" customHeight="1" x14ac:dyDescent="0.15">
      <c r="B48" s="1159"/>
      <c r="C48" s="1160"/>
      <c r="D48" s="301"/>
      <c r="E48" s="1163" t="s">
        <v>544</v>
      </c>
      <c r="F48" s="1163"/>
      <c r="G48" s="1163"/>
      <c r="H48" s="1164"/>
      <c r="I48" s="302" t="s">
        <v>451</v>
      </c>
      <c r="J48" s="303" t="s">
        <v>451</v>
      </c>
      <c r="K48" s="303" t="s">
        <v>451</v>
      </c>
      <c r="L48" s="303" t="s">
        <v>451</v>
      </c>
      <c r="M48" s="304" t="s">
        <v>451</v>
      </c>
    </row>
    <row r="49" spans="2:13" ht="27.75" customHeight="1" x14ac:dyDescent="0.15">
      <c r="B49" s="1161"/>
      <c r="C49" s="1162"/>
      <c r="D49" s="301"/>
      <c r="E49" s="1163" t="s">
        <v>545</v>
      </c>
      <c r="F49" s="1163"/>
      <c r="G49" s="1163"/>
      <c r="H49" s="1164"/>
      <c r="I49" s="302" t="s">
        <v>451</v>
      </c>
      <c r="J49" s="303" t="s">
        <v>451</v>
      </c>
      <c r="K49" s="303" t="s">
        <v>451</v>
      </c>
      <c r="L49" s="303" t="s">
        <v>451</v>
      </c>
      <c r="M49" s="304" t="s">
        <v>451</v>
      </c>
    </row>
    <row r="50" spans="2:13" ht="27.75" customHeight="1" x14ac:dyDescent="0.15">
      <c r="B50" s="1157" t="s">
        <v>546</v>
      </c>
      <c r="C50" s="1158"/>
      <c r="D50" s="307"/>
      <c r="E50" s="1163" t="s">
        <v>547</v>
      </c>
      <c r="F50" s="1163"/>
      <c r="G50" s="1163"/>
      <c r="H50" s="1164"/>
      <c r="I50" s="302">
        <v>3027</v>
      </c>
      <c r="J50" s="303">
        <v>3356</v>
      </c>
      <c r="K50" s="303">
        <v>3750</v>
      </c>
      <c r="L50" s="303">
        <v>4807</v>
      </c>
      <c r="M50" s="304">
        <v>5578</v>
      </c>
    </row>
    <row r="51" spans="2:13" ht="27.75" customHeight="1" x14ac:dyDescent="0.15">
      <c r="B51" s="1159"/>
      <c r="C51" s="1160"/>
      <c r="D51" s="301"/>
      <c r="E51" s="1163" t="s">
        <v>548</v>
      </c>
      <c r="F51" s="1163"/>
      <c r="G51" s="1163"/>
      <c r="H51" s="1164"/>
      <c r="I51" s="302">
        <v>270</v>
      </c>
      <c r="J51" s="303">
        <v>247</v>
      </c>
      <c r="K51" s="303">
        <v>443</v>
      </c>
      <c r="L51" s="303">
        <v>208</v>
      </c>
      <c r="M51" s="304">
        <v>355</v>
      </c>
    </row>
    <row r="52" spans="2:13" ht="27.75" customHeight="1" x14ac:dyDescent="0.15">
      <c r="B52" s="1161"/>
      <c r="C52" s="1162"/>
      <c r="D52" s="301"/>
      <c r="E52" s="1163" t="s">
        <v>549</v>
      </c>
      <c r="F52" s="1163"/>
      <c r="G52" s="1163"/>
      <c r="H52" s="1164"/>
      <c r="I52" s="302">
        <v>9193</v>
      </c>
      <c r="J52" s="303">
        <v>9196</v>
      </c>
      <c r="K52" s="303">
        <v>9573</v>
      </c>
      <c r="L52" s="303">
        <v>9611</v>
      </c>
      <c r="M52" s="304">
        <v>9211</v>
      </c>
    </row>
    <row r="53" spans="2:13" ht="27.75" customHeight="1" thickBot="1" x14ac:dyDescent="0.2">
      <c r="B53" s="1165" t="s">
        <v>519</v>
      </c>
      <c r="C53" s="1166"/>
      <c r="D53" s="308"/>
      <c r="E53" s="1167" t="s">
        <v>550</v>
      </c>
      <c r="F53" s="1167"/>
      <c r="G53" s="1167"/>
      <c r="H53" s="1168"/>
      <c r="I53" s="309">
        <v>3138</v>
      </c>
      <c r="J53" s="310">
        <v>3463</v>
      </c>
      <c r="K53" s="310">
        <v>2958</v>
      </c>
      <c r="L53" s="310">
        <v>2144</v>
      </c>
      <c r="M53" s="311">
        <v>876</v>
      </c>
    </row>
    <row r="54" spans="2:13" ht="27.75" customHeight="1" x14ac:dyDescent="0.15">
      <c r="B54" s="312" t="s">
        <v>551</v>
      </c>
      <c r="C54" s="313"/>
      <c r="D54" s="313"/>
      <c r="E54" s="314"/>
      <c r="F54" s="314"/>
      <c r="G54" s="314"/>
      <c r="H54" s="314"/>
      <c r="I54" s="315"/>
      <c r="J54" s="315"/>
      <c r="K54" s="315"/>
      <c r="L54" s="315"/>
      <c r="M54" s="315"/>
    </row>
    <row r="55" spans="2:13" x14ac:dyDescent="0.15"/>
  </sheetData>
  <sheetProtection algorithmName="SHA-512" hashValue="ticsZNGRbW5Kjz4p0Y3G/5rTRm+B/YB5b8LQQYtY1xHRDcUXU+Ba2dGQ8JEeRD31z+XMNMTm5dOr1CPntw9G6Q==" saltValue="SnRu2RZ77iygSB3QRdmb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E18D-9849-454A-8D7B-56E2D0636713}">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552</v>
      </c>
    </row>
    <row r="54" spans="2:8" ht="29.25" customHeight="1" thickBot="1" x14ac:dyDescent="0.25">
      <c r="B54" s="317" t="s">
        <v>23</v>
      </c>
      <c r="C54" s="318"/>
      <c r="D54" s="318"/>
      <c r="E54" s="319" t="s">
        <v>491</v>
      </c>
      <c r="F54" s="320" t="s">
        <v>5</v>
      </c>
      <c r="G54" s="320" t="s">
        <v>6</v>
      </c>
      <c r="H54" s="321" t="s">
        <v>7</v>
      </c>
    </row>
    <row r="55" spans="2:8" ht="52.5" customHeight="1" x14ac:dyDescent="0.15">
      <c r="B55" s="322"/>
      <c r="C55" s="1184" t="s">
        <v>117</v>
      </c>
      <c r="D55" s="1184"/>
      <c r="E55" s="1185"/>
      <c r="F55" s="323">
        <v>1322</v>
      </c>
      <c r="G55" s="323">
        <v>1969</v>
      </c>
      <c r="H55" s="324">
        <v>2103</v>
      </c>
    </row>
    <row r="56" spans="2:8" ht="52.5" customHeight="1" x14ac:dyDescent="0.15">
      <c r="B56" s="325"/>
      <c r="C56" s="1186" t="s">
        <v>553</v>
      </c>
      <c r="D56" s="1186"/>
      <c r="E56" s="1187"/>
      <c r="F56" s="326">
        <v>352</v>
      </c>
      <c r="G56" s="326">
        <v>552</v>
      </c>
      <c r="H56" s="327">
        <v>552</v>
      </c>
    </row>
    <row r="57" spans="2:8" ht="53.25" customHeight="1" x14ac:dyDescent="0.15">
      <c r="B57" s="325"/>
      <c r="C57" s="1188" t="s">
        <v>122</v>
      </c>
      <c r="D57" s="1188"/>
      <c r="E57" s="1189"/>
      <c r="F57" s="328">
        <v>1071</v>
      </c>
      <c r="G57" s="328">
        <v>1153</v>
      </c>
      <c r="H57" s="329">
        <v>1471</v>
      </c>
    </row>
    <row r="58" spans="2:8" ht="45.75" customHeight="1" x14ac:dyDescent="0.15">
      <c r="B58" s="330"/>
      <c r="C58" s="1176" t="s">
        <v>554</v>
      </c>
      <c r="D58" s="1177"/>
      <c r="E58" s="1178"/>
      <c r="F58" s="331">
        <v>523</v>
      </c>
      <c r="G58" s="331">
        <v>574</v>
      </c>
      <c r="H58" s="332">
        <v>725</v>
      </c>
    </row>
    <row r="59" spans="2:8" ht="45.75" customHeight="1" x14ac:dyDescent="0.15">
      <c r="B59" s="330"/>
      <c r="C59" s="1176" t="s">
        <v>555</v>
      </c>
      <c r="D59" s="1177"/>
      <c r="E59" s="1178"/>
      <c r="F59" s="331">
        <v>231</v>
      </c>
      <c r="G59" s="331">
        <v>250</v>
      </c>
      <c r="H59" s="332">
        <v>388</v>
      </c>
    </row>
    <row r="60" spans="2:8" ht="45.75" customHeight="1" x14ac:dyDescent="0.15">
      <c r="B60" s="330"/>
      <c r="C60" s="1176" t="s">
        <v>556</v>
      </c>
      <c r="D60" s="1177"/>
      <c r="E60" s="1178"/>
      <c r="F60" s="331">
        <v>121</v>
      </c>
      <c r="G60" s="331">
        <v>121</v>
      </c>
      <c r="H60" s="332">
        <v>121</v>
      </c>
    </row>
    <row r="61" spans="2:8" ht="45.75" customHeight="1" x14ac:dyDescent="0.15">
      <c r="B61" s="330"/>
      <c r="C61" s="1176" t="s">
        <v>557</v>
      </c>
      <c r="D61" s="1177"/>
      <c r="E61" s="1178"/>
      <c r="F61" s="331">
        <v>117</v>
      </c>
      <c r="G61" s="331">
        <v>115</v>
      </c>
      <c r="H61" s="332">
        <v>113</v>
      </c>
    </row>
    <row r="62" spans="2:8" ht="45.75" customHeight="1" thickBot="1" x14ac:dyDescent="0.2">
      <c r="B62" s="333"/>
      <c r="C62" s="1179" t="s">
        <v>558</v>
      </c>
      <c r="D62" s="1180"/>
      <c r="E62" s="1181"/>
      <c r="F62" s="334">
        <v>28</v>
      </c>
      <c r="G62" s="334">
        <v>41</v>
      </c>
      <c r="H62" s="335">
        <v>70</v>
      </c>
    </row>
    <row r="63" spans="2:8" ht="52.5" customHeight="1" thickBot="1" x14ac:dyDescent="0.2">
      <c r="B63" s="336"/>
      <c r="C63" s="1182" t="s">
        <v>559</v>
      </c>
      <c r="D63" s="1182"/>
      <c r="E63" s="1183"/>
      <c r="F63" s="337">
        <v>2745</v>
      </c>
      <c r="G63" s="337">
        <v>3674</v>
      </c>
      <c r="H63" s="338">
        <v>4126</v>
      </c>
    </row>
    <row r="64" spans="2:8" x14ac:dyDescent="0.15"/>
  </sheetData>
  <sheetProtection algorithmName="SHA-512" hashValue="SOrHHZEH+nSBNFepGunWV7NMLCecOapgVL06A8/4gpQcgNBldcvBMdQI+59XB5UCZ5htvH4YMQmTHkhJLy2HvQ==" saltValue="G05YqOkj6wdoztA2P+vm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4249-8A02-4F54-A8CA-62F85BA2C1B1}">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0" t="s">
        <v>15</v>
      </c>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1"/>
      <c r="BW43" s="1191"/>
      <c r="BX43" s="1191"/>
      <c r="BY43" s="1191"/>
      <c r="BZ43" s="1191"/>
      <c r="CA43" s="1191"/>
      <c r="CB43" s="1191"/>
      <c r="CC43" s="1191"/>
      <c r="CD43" s="1191"/>
      <c r="CE43" s="1191"/>
      <c r="CF43" s="1191"/>
      <c r="CG43" s="1191"/>
      <c r="CH43" s="1191"/>
      <c r="CI43" s="1191"/>
      <c r="CJ43" s="1191"/>
      <c r="CK43" s="1191"/>
      <c r="CL43" s="1191"/>
      <c r="CM43" s="1191"/>
      <c r="CN43" s="1191"/>
      <c r="CO43" s="1191"/>
      <c r="CP43" s="1191"/>
      <c r="CQ43" s="1191"/>
      <c r="CR43" s="1191"/>
      <c r="CS43" s="1191"/>
      <c r="CT43" s="1191"/>
      <c r="CU43" s="1191"/>
      <c r="CV43" s="1191"/>
      <c r="CW43" s="1191"/>
      <c r="CX43" s="1191"/>
      <c r="CY43" s="1191"/>
      <c r="CZ43" s="1191"/>
      <c r="DA43" s="1191"/>
      <c r="DB43" s="1191"/>
      <c r="DC43" s="1192"/>
    </row>
    <row r="44" spans="2:109" x14ac:dyDescent="0.15">
      <c r="B44" s="10"/>
      <c r="AN44" s="1193"/>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4"/>
      <c r="CN44" s="1194"/>
      <c r="CO44" s="1194"/>
      <c r="CP44" s="1194"/>
      <c r="CQ44" s="1194"/>
      <c r="CR44" s="1194"/>
      <c r="CS44" s="1194"/>
      <c r="CT44" s="1194"/>
      <c r="CU44" s="1194"/>
      <c r="CV44" s="1194"/>
      <c r="CW44" s="1194"/>
      <c r="CX44" s="1194"/>
      <c r="CY44" s="1194"/>
      <c r="CZ44" s="1194"/>
      <c r="DA44" s="1194"/>
      <c r="DB44" s="1194"/>
      <c r="DC44" s="1195"/>
    </row>
    <row r="45" spans="2:109" x14ac:dyDescent="0.15">
      <c r="B45" s="10"/>
      <c r="AN45" s="1193"/>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4"/>
      <c r="BZ45" s="1194"/>
      <c r="CA45" s="1194"/>
      <c r="CB45" s="1194"/>
      <c r="CC45" s="1194"/>
      <c r="CD45" s="1194"/>
      <c r="CE45" s="1194"/>
      <c r="CF45" s="1194"/>
      <c r="CG45" s="1194"/>
      <c r="CH45" s="1194"/>
      <c r="CI45" s="1194"/>
      <c r="CJ45" s="1194"/>
      <c r="CK45" s="1194"/>
      <c r="CL45" s="1194"/>
      <c r="CM45" s="1194"/>
      <c r="CN45" s="1194"/>
      <c r="CO45" s="1194"/>
      <c r="CP45" s="1194"/>
      <c r="CQ45" s="1194"/>
      <c r="CR45" s="1194"/>
      <c r="CS45" s="1194"/>
      <c r="CT45" s="1194"/>
      <c r="CU45" s="1194"/>
      <c r="CV45" s="1194"/>
      <c r="CW45" s="1194"/>
      <c r="CX45" s="1194"/>
      <c r="CY45" s="1194"/>
      <c r="CZ45" s="1194"/>
      <c r="DA45" s="1194"/>
      <c r="DB45" s="1194"/>
      <c r="DC45" s="1195"/>
    </row>
    <row r="46" spans="2:109" x14ac:dyDescent="0.15">
      <c r="B46" s="10"/>
      <c r="AN46" s="1193"/>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5"/>
    </row>
    <row r="47" spans="2:109" x14ac:dyDescent="0.15">
      <c r="B47" s="10"/>
      <c r="AN47" s="1196"/>
      <c r="AO47" s="1197"/>
      <c r="AP47" s="1197"/>
      <c r="AQ47" s="1197"/>
      <c r="AR47" s="1197"/>
      <c r="AS47" s="1197"/>
      <c r="AT47" s="1197"/>
      <c r="AU47" s="1197"/>
      <c r="AV47" s="1197"/>
      <c r="AW47" s="1197"/>
      <c r="AX47" s="1197"/>
      <c r="AY47" s="1197"/>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c r="BV47" s="1197"/>
      <c r="BW47" s="1197"/>
      <c r="BX47" s="1197"/>
      <c r="BY47" s="1197"/>
      <c r="BZ47" s="1197"/>
      <c r="CA47" s="1197"/>
      <c r="CB47" s="1197"/>
      <c r="CC47" s="1197"/>
      <c r="CD47" s="1197"/>
      <c r="CE47" s="1197"/>
      <c r="CF47" s="1197"/>
      <c r="CG47" s="1197"/>
      <c r="CH47" s="1197"/>
      <c r="CI47" s="1197"/>
      <c r="CJ47" s="1197"/>
      <c r="CK47" s="1197"/>
      <c r="CL47" s="1197"/>
      <c r="CM47" s="1197"/>
      <c r="CN47" s="1197"/>
      <c r="CO47" s="1197"/>
      <c r="CP47" s="1197"/>
      <c r="CQ47" s="1197"/>
      <c r="CR47" s="1197"/>
      <c r="CS47" s="1197"/>
      <c r="CT47" s="1197"/>
      <c r="CU47" s="1197"/>
      <c r="CV47" s="1197"/>
      <c r="CW47" s="1197"/>
      <c r="CX47" s="1197"/>
      <c r="CY47" s="1197"/>
      <c r="CZ47" s="1197"/>
      <c r="DA47" s="1197"/>
      <c r="DB47" s="1197"/>
      <c r="DC47" s="119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9"/>
      <c r="H50" s="1199"/>
      <c r="I50" s="1199"/>
      <c r="J50" s="1199"/>
      <c r="K50" s="20"/>
      <c r="L50" s="20"/>
      <c r="M50" s="21"/>
      <c r="N50" s="21"/>
      <c r="AN50" s="1200"/>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2"/>
      <c r="BP50" s="1203" t="s">
        <v>3</v>
      </c>
      <c r="BQ50" s="1203"/>
      <c r="BR50" s="1203"/>
      <c r="BS50" s="1203"/>
      <c r="BT50" s="1203"/>
      <c r="BU50" s="1203"/>
      <c r="BV50" s="1203"/>
      <c r="BW50" s="1203"/>
      <c r="BX50" s="1203" t="s">
        <v>4</v>
      </c>
      <c r="BY50" s="1203"/>
      <c r="BZ50" s="1203"/>
      <c r="CA50" s="1203"/>
      <c r="CB50" s="1203"/>
      <c r="CC50" s="1203"/>
      <c r="CD50" s="1203"/>
      <c r="CE50" s="1203"/>
      <c r="CF50" s="1203" t="s">
        <v>5</v>
      </c>
      <c r="CG50" s="1203"/>
      <c r="CH50" s="1203"/>
      <c r="CI50" s="1203"/>
      <c r="CJ50" s="1203"/>
      <c r="CK50" s="1203"/>
      <c r="CL50" s="1203"/>
      <c r="CM50" s="1203"/>
      <c r="CN50" s="1203" t="s">
        <v>6</v>
      </c>
      <c r="CO50" s="1203"/>
      <c r="CP50" s="1203"/>
      <c r="CQ50" s="1203"/>
      <c r="CR50" s="1203"/>
      <c r="CS50" s="1203"/>
      <c r="CT50" s="1203"/>
      <c r="CU50" s="1203"/>
      <c r="CV50" s="1203" t="s">
        <v>7</v>
      </c>
      <c r="CW50" s="1203"/>
      <c r="CX50" s="1203"/>
      <c r="CY50" s="1203"/>
      <c r="CZ50" s="1203"/>
      <c r="DA50" s="1203"/>
      <c r="DB50" s="1203"/>
      <c r="DC50" s="1203"/>
    </row>
    <row r="51" spans="1:109" ht="13.5" customHeight="1" x14ac:dyDescent="0.15">
      <c r="B51" s="10"/>
      <c r="G51" s="1209"/>
      <c r="H51" s="1209"/>
      <c r="I51" s="1207"/>
      <c r="J51" s="1207"/>
      <c r="K51" s="1205"/>
      <c r="L51" s="1205"/>
      <c r="M51" s="1205"/>
      <c r="N51" s="1205"/>
      <c r="AM51" s="19"/>
      <c r="AN51" s="1206" t="s">
        <v>8</v>
      </c>
      <c r="AO51" s="1206"/>
      <c r="AP51" s="1206"/>
      <c r="AQ51" s="1206"/>
      <c r="AR51" s="1206"/>
      <c r="AS51" s="1206"/>
      <c r="AT51" s="1206"/>
      <c r="AU51" s="1206"/>
      <c r="AV51" s="1206"/>
      <c r="AW51" s="1206"/>
      <c r="AX51" s="1206"/>
      <c r="AY51" s="1206"/>
      <c r="AZ51" s="1206"/>
      <c r="BA51" s="1206"/>
      <c r="BB51" s="1206" t="s">
        <v>9</v>
      </c>
      <c r="BC51" s="1206"/>
      <c r="BD51" s="1206"/>
      <c r="BE51" s="1206"/>
      <c r="BF51" s="1206"/>
      <c r="BG51" s="1206"/>
      <c r="BH51" s="1206"/>
      <c r="BI51" s="1206"/>
      <c r="BJ51" s="1206"/>
      <c r="BK51" s="1206"/>
      <c r="BL51" s="1206"/>
      <c r="BM51" s="1206"/>
      <c r="BN51" s="1206"/>
      <c r="BO51" s="1206"/>
      <c r="BP51" s="1204">
        <v>46.5</v>
      </c>
      <c r="BQ51" s="1204"/>
      <c r="BR51" s="1204"/>
      <c r="BS51" s="1204"/>
      <c r="BT51" s="1204"/>
      <c r="BU51" s="1204"/>
      <c r="BV51" s="1204"/>
      <c r="BW51" s="1204"/>
      <c r="BX51" s="1204">
        <v>51.7</v>
      </c>
      <c r="BY51" s="1204"/>
      <c r="BZ51" s="1204"/>
      <c r="CA51" s="1204"/>
      <c r="CB51" s="1204"/>
      <c r="CC51" s="1204"/>
      <c r="CD51" s="1204"/>
      <c r="CE51" s="1204"/>
      <c r="CF51" s="1204">
        <v>41.3</v>
      </c>
      <c r="CG51" s="1204"/>
      <c r="CH51" s="1204"/>
      <c r="CI51" s="1204"/>
      <c r="CJ51" s="1204"/>
      <c r="CK51" s="1204"/>
      <c r="CL51" s="1204"/>
      <c r="CM51" s="1204"/>
      <c r="CN51" s="1204">
        <v>28.4</v>
      </c>
      <c r="CO51" s="1204"/>
      <c r="CP51" s="1204"/>
      <c r="CQ51" s="1204"/>
      <c r="CR51" s="1204"/>
      <c r="CS51" s="1204"/>
      <c r="CT51" s="1204"/>
      <c r="CU51" s="1204"/>
      <c r="CV51" s="1204">
        <v>12.2</v>
      </c>
      <c r="CW51" s="1204"/>
      <c r="CX51" s="1204"/>
      <c r="CY51" s="1204"/>
      <c r="CZ51" s="1204"/>
      <c r="DA51" s="1204"/>
      <c r="DB51" s="1204"/>
      <c r="DC51" s="1204"/>
    </row>
    <row r="52" spans="1:109" x14ac:dyDescent="0.15">
      <c r="B52" s="10"/>
      <c r="G52" s="1209"/>
      <c r="H52" s="1209"/>
      <c r="I52" s="1207"/>
      <c r="J52" s="1207"/>
      <c r="K52" s="1205"/>
      <c r="L52" s="1205"/>
      <c r="M52" s="1205"/>
      <c r="N52" s="1205"/>
      <c r="AM52" s="19"/>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row>
    <row r="53" spans="1:109" x14ac:dyDescent="0.15">
      <c r="A53" s="18"/>
      <c r="B53" s="10"/>
      <c r="G53" s="1209"/>
      <c r="H53" s="1209"/>
      <c r="I53" s="1199"/>
      <c r="J53" s="1199"/>
      <c r="K53" s="1205"/>
      <c r="L53" s="1205"/>
      <c r="M53" s="1205"/>
      <c r="N53" s="1205"/>
      <c r="AM53" s="19"/>
      <c r="AN53" s="1206"/>
      <c r="AO53" s="1206"/>
      <c r="AP53" s="1206"/>
      <c r="AQ53" s="1206"/>
      <c r="AR53" s="1206"/>
      <c r="AS53" s="1206"/>
      <c r="AT53" s="1206"/>
      <c r="AU53" s="1206"/>
      <c r="AV53" s="1206"/>
      <c r="AW53" s="1206"/>
      <c r="AX53" s="1206"/>
      <c r="AY53" s="1206"/>
      <c r="AZ53" s="1206"/>
      <c r="BA53" s="1206"/>
      <c r="BB53" s="1206" t="s">
        <v>10</v>
      </c>
      <c r="BC53" s="1206"/>
      <c r="BD53" s="1206"/>
      <c r="BE53" s="1206"/>
      <c r="BF53" s="1206"/>
      <c r="BG53" s="1206"/>
      <c r="BH53" s="1206"/>
      <c r="BI53" s="1206"/>
      <c r="BJ53" s="1206"/>
      <c r="BK53" s="1206"/>
      <c r="BL53" s="1206"/>
      <c r="BM53" s="1206"/>
      <c r="BN53" s="1206"/>
      <c r="BO53" s="1206"/>
      <c r="BP53" s="1204">
        <v>61.7</v>
      </c>
      <c r="BQ53" s="1204"/>
      <c r="BR53" s="1204"/>
      <c r="BS53" s="1204"/>
      <c r="BT53" s="1204"/>
      <c r="BU53" s="1204"/>
      <c r="BV53" s="1204"/>
      <c r="BW53" s="1204"/>
      <c r="BX53" s="1204">
        <v>63.5</v>
      </c>
      <c r="BY53" s="1204"/>
      <c r="BZ53" s="1204"/>
      <c r="CA53" s="1204"/>
      <c r="CB53" s="1204"/>
      <c r="CC53" s="1204"/>
      <c r="CD53" s="1204"/>
      <c r="CE53" s="1204"/>
      <c r="CF53" s="1204">
        <v>65.3</v>
      </c>
      <c r="CG53" s="1204"/>
      <c r="CH53" s="1204"/>
      <c r="CI53" s="1204"/>
      <c r="CJ53" s="1204"/>
      <c r="CK53" s="1204"/>
      <c r="CL53" s="1204"/>
      <c r="CM53" s="1204"/>
      <c r="CN53" s="1204">
        <v>66.8</v>
      </c>
      <c r="CO53" s="1204"/>
      <c r="CP53" s="1204"/>
      <c r="CQ53" s="1204"/>
      <c r="CR53" s="1204"/>
      <c r="CS53" s="1204"/>
      <c r="CT53" s="1204"/>
      <c r="CU53" s="1204"/>
      <c r="CV53" s="1204">
        <v>68.5</v>
      </c>
      <c r="CW53" s="1204"/>
      <c r="CX53" s="1204"/>
      <c r="CY53" s="1204"/>
      <c r="CZ53" s="1204"/>
      <c r="DA53" s="1204"/>
      <c r="DB53" s="1204"/>
      <c r="DC53" s="1204"/>
    </row>
    <row r="54" spans="1:109" x14ac:dyDescent="0.15">
      <c r="A54" s="18"/>
      <c r="B54" s="10"/>
      <c r="G54" s="1209"/>
      <c r="H54" s="1209"/>
      <c r="I54" s="1199"/>
      <c r="J54" s="1199"/>
      <c r="K54" s="1205"/>
      <c r="L54" s="1205"/>
      <c r="M54" s="1205"/>
      <c r="N54" s="1205"/>
      <c r="AM54" s="19"/>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row>
    <row r="55" spans="1:109" x14ac:dyDescent="0.15">
      <c r="A55" s="18"/>
      <c r="B55" s="10"/>
      <c r="G55" s="1199"/>
      <c r="H55" s="1199"/>
      <c r="I55" s="1199"/>
      <c r="J55" s="1199"/>
      <c r="K55" s="1205"/>
      <c r="L55" s="1205"/>
      <c r="M55" s="1205"/>
      <c r="N55" s="1205"/>
      <c r="AN55" s="1203" t="s">
        <v>11</v>
      </c>
      <c r="AO55" s="1203"/>
      <c r="AP55" s="1203"/>
      <c r="AQ55" s="1203"/>
      <c r="AR55" s="1203"/>
      <c r="AS55" s="1203"/>
      <c r="AT55" s="1203"/>
      <c r="AU55" s="1203"/>
      <c r="AV55" s="1203"/>
      <c r="AW55" s="1203"/>
      <c r="AX55" s="1203"/>
      <c r="AY55" s="1203"/>
      <c r="AZ55" s="1203"/>
      <c r="BA55" s="1203"/>
      <c r="BB55" s="1206" t="s">
        <v>9</v>
      </c>
      <c r="BC55" s="1206"/>
      <c r="BD55" s="1206"/>
      <c r="BE55" s="1206"/>
      <c r="BF55" s="1206"/>
      <c r="BG55" s="1206"/>
      <c r="BH55" s="1206"/>
      <c r="BI55" s="1206"/>
      <c r="BJ55" s="1206"/>
      <c r="BK55" s="1206"/>
      <c r="BL55" s="1206"/>
      <c r="BM55" s="1206"/>
      <c r="BN55" s="1206"/>
      <c r="BO55" s="1206"/>
      <c r="BP55" s="1204">
        <v>11.4</v>
      </c>
      <c r="BQ55" s="1204"/>
      <c r="BR55" s="1204"/>
      <c r="BS55" s="1204"/>
      <c r="BT55" s="1204"/>
      <c r="BU55" s="1204"/>
      <c r="BV55" s="1204"/>
      <c r="BW55" s="1204"/>
      <c r="BX55" s="1204">
        <v>10.4</v>
      </c>
      <c r="BY55" s="1204"/>
      <c r="BZ55" s="1204"/>
      <c r="CA55" s="1204"/>
      <c r="CB55" s="1204"/>
      <c r="CC55" s="1204"/>
      <c r="CD55" s="1204"/>
      <c r="CE55" s="1204"/>
      <c r="CF55" s="1204">
        <v>10.9</v>
      </c>
      <c r="CG55" s="1204"/>
      <c r="CH55" s="1204"/>
      <c r="CI55" s="1204"/>
      <c r="CJ55" s="1204"/>
      <c r="CK55" s="1204"/>
      <c r="CL55" s="1204"/>
      <c r="CM55" s="1204"/>
      <c r="CN55" s="1204">
        <v>6.5</v>
      </c>
      <c r="CO55" s="1204"/>
      <c r="CP55" s="1204"/>
      <c r="CQ55" s="1204"/>
      <c r="CR55" s="1204"/>
      <c r="CS55" s="1204"/>
      <c r="CT55" s="1204"/>
      <c r="CU55" s="1204"/>
      <c r="CV55" s="1204">
        <v>0</v>
      </c>
      <c r="CW55" s="1204"/>
      <c r="CX55" s="1204"/>
      <c r="CY55" s="1204"/>
      <c r="CZ55" s="1204"/>
      <c r="DA55" s="1204"/>
      <c r="DB55" s="1204"/>
      <c r="DC55" s="1204"/>
    </row>
    <row r="56" spans="1:109" x14ac:dyDescent="0.15">
      <c r="A56" s="18"/>
      <c r="B56" s="10"/>
      <c r="G56" s="1199"/>
      <c r="H56" s="1199"/>
      <c r="I56" s="1199"/>
      <c r="J56" s="1199"/>
      <c r="K56" s="1205"/>
      <c r="L56" s="1205"/>
      <c r="M56" s="1205"/>
      <c r="N56" s="1205"/>
      <c r="AN56" s="1203"/>
      <c r="AO56" s="1203"/>
      <c r="AP56" s="1203"/>
      <c r="AQ56" s="1203"/>
      <c r="AR56" s="1203"/>
      <c r="AS56" s="1203"/>
      <c r="AT56" s="1203"/>
      <c r="AU56" s="1203"/>
      <c r="AV56" s="1203"/>
      <c r="AW56" s="1203"/>
      <c r="AX56" s="1203"/>
      <c r="AY56" s="1203"/>
      <c r="AZ56" s="1203"/>
      <c r="BA56" s="1203"/>
      <c r="BB56" s="1206"/>
      <c r="BC56" s="1206"/>
      <c r="BD56" s="1206"/>
      <c r="BE56" s="1206"/>
      <c r="BF56" s="1206"/>
      <c r="BG56" s="1206"/>
      <c r="BH56" s="1206"/>
      <c r="BI56" s="1206"/>
      <c r="BJ56" s="1206"/>
      <c r="BK56" s="1206"/>
      <c r="BL56" s="1206"/>
      <c r="BM56" s="1206"/>
      <c r="BN56" s="1206"/>
      <c r="BO56" s="1206"/>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row>
    <row r="57" spans="1:109" s="18" customFormat="1" x14ac:dyDescent="0.15">
      <c r="B57" s="22"/>
      <c r="G57" s="1199"/>
      <c r="H57" s="1199"/>
      <c r="I57" s="1208"/>
      <c r="J57" s="1208"/>
      <c r="K57" s="1205"/>
      <c r="L57" s="1205"/>
      <c r="M57" s="1205"/>
      <c r="N57" s="1205"/>
      <c r="AM57" s="3"/>
      <c r="AN57" s="1203"/>
      <c r="AO57" s="1203"/>
      <c r="AP57" s="1203"/>
      <c r="AQ57" s="1203"/>
      <c r="AR57" s="1203"/>
      <c r="AS57" s="1203"/>
      <c r="AT57" s="1203"/>
      <c r="AU57" s="1203"/>
      <c r="AV57" s="1203"/>
      <c r="AW57" s="1203"/>
      <c r="AX57" s="1203"/>
      <c r="AY57" s="1203"/>
      <c r="AZ57" s="1203"/>
      <c r="BA57" s="1203"/>
      <c r="BB57" s="1206" t="s">
        <v>10</v>
      </c>
      <c r="BC57" s="1206"/>
      <c r="BD57" s="1206"/>
      <c r="BE57" s="1206"/>
      <c r="BF57" s="1206"/>
      <c r="BG57" s="1206"/>
      <c r="BH57" s="1206"/>
      <c r="BI57" s="1206"/>
      <c r="BJ57" s="1206"/>
      <c r="BK57" s="1206"/>
      <c r="BL57" s="1206"/>
      <c r="BM57" s="1206"/>
      <c r="BN57" s="1206"/>
      <c r="BO57" s="1206"/>
      <c r="BP57" s="1204">
        <v>60.2</v>
      </c>
      <c r="BQ57" s="1204"/>
      <c r="BR57" s="1204"/>
      <c r="BS57" s="1204"/>
      <c r="BT57" s="1204"/>
      <c r="BU57" s="1204"/>
      <c r="BV57" s="1204"/>
      <c r="BW57" s="1204"/>
      <c r="BX57" s="1204">
        <v>61.3</v>
      </c>
      <c r="BY57" s="1204"/>
      <c r="BZ57" s="1204"/>
      <c r="CA57" s="1204"/>
      <c r="CB57" s="1204"/>
      <c r="CC57" s="1204"/>
      <c r="CD57" s="1204"/>
      <c r="CE57" s="1204"/>
      <c r="CF57" s="1204">
        <v>62.2</v>
      </c>
      <c r="CG57" s="1204"/>
      <c r="CH57" s="1204"/>
      <c r="CI57" s="1204"/>
      <c r="CJ57" s="1204"/>
      <c r="CK57" s="1204"/>
      <c r="CL57" s="1204"/>
      <c r="CM57" s="1204"/>
      <c r="CN57" s="1204">
        <v>63.6</v>
      </c>
      <c r="CO57" s="1204"/>
      <c r="CP57" s="1204"/>
      <c r="CQ57" s="1204"/>
      <c r="CR57" s="1204"/>
      <c r="CS57" s="1204"/>
      <c r="CT57" s="1204"/>
      <c r="CU57" s="1204"/>
      <c r="CV57" s="1204">
        <v>64.7</v>
      </c>
      <c r="CW57" s="1204"/>
      <c r="CX57" s="1204"/>
      <c r="CY57" s="1204"/>
      <c r="CZ57" s="1204"/>
      <c r="DA57" s="1204"/>
      <c r="DB57" s="1204"/>
      <c r="DC57" s="1204"/>
      <c r="DD57" s="23"/>
      <c r="DE57" s="22"/>
    </row>
    <row r="58" spans="1:109" s="18" customFormat="1" x14ac:dyDescent="0.15">
      <c r="A58" s="3"/>
      <c r="B58" s="22"/>
      <c r="G58" s="1199"/>
      <c r="H58" s="1199"/>
      <c r="I58" s="1208"/>
      <c r="J58" s="1208"/>
      <c r="K58" s="1205"/>
      <c r="L58" s="1205"/>
      <c r="M58" s="1205"/>
      <c r="N58" s="1205"/>
      <c r="AM58" s="3"/>
      <c r="AN58" s="1203"/>
      <c r="AO58" s="1203"/>
      <c r="AP58" s="1203"/>
      <c r="AQ58" s="1203"/>
      <c r="AR58" s="1203"/>
      <c r="AS58" s="1203"/>
      <c r="AT58" s="1203"/>
      <c r="AU58" s="1203"/>
      <c r="AV58" s="1203"/>
      <c r="AW58" s="1203"/>
      <c r="AX58" s="1203"/>
      <c r="AY58" s="1203"/>
      <c r="AZ58" s="1203"/>
      <c r="BA58" s="1203"/>
      <c r="BB58" s="1206"/>
      <c r="BC58" s="1206"/>
      <c r="BD58" s="1206"/>
      <c r="BE58" s="1206"/>
      <c r="BF58" s="1206"/>
      <c r="BG58" s="1206"/>
      <c r="BH58" s="1206"/>
      <c r="BI58" s="1206"/>
      <c r="BJ58" s="1206"/>
      <c r="BK58" s="1206"/>
      <c r="BL58" s="1206"/>
      <c r="BM58" s="1206"/>
      <c r="BN58" s="1206"/>
      <c r="BO58" s="1206"/>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0" t="s">
        <v>560</v>
      </c>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1191"/>
      <c r="BP65" s="1191"/>
      <c r="BQ65" s="1191"/>
      <c r="BR65" s="1191"/>
      <c r="BS65" s="1191"/>
      <c r="BT65" s="1191"/>
      <c r="BU65" s="1191"/>
      <c r="BV65" s="1191"/>
      <c r="BW65" s="1191"/>
      <c r="BX65" s="1191"/>
      <c r="BY65" s="1191"/>
      <c r="BZ65" s="1191"/>
      <c r="CA65" s="1191"/>
      <c r="CB65" s="1191"/>
      <c r="CC65" s="1191"/>
      <c r="CD65" s="1191"/>
      <c r="CE65" s="1191"/>
      <c r="CF65" s="1191"/>
      <c r="CG65" s="1191"/>
      <c r="CH65" s="1191"/>
      <c r="CI65" s="1191"/>
      <c r="CJ65" s="1191"/>
      <c r="CK65" s="1191"/>
      <c r="CL65" s="1191"/>
      <c r="CM65" s="1191"/>
      <c r="CN65" s="1191"/>
      <c r="CO65" s="1191"/>
      <c r="CP65" s="1191"/>
      <c r="CQ65" s="1191"/>
      <c r="CR65" s="1191"/>
      <c r="CS65" s="1191"/>
      <c r="CT65" s="1191"/>
      <c r="CU65" s="1191"/>
      <c r="CV65" s="1191"/>
      <c r="CW65" s="1191"/>
      <c r="CX65" s="1191"/>
      <c r="CY65" s="1191"/>
      <c r="CZ65" s="1191"/>
      <c r="DA65" s="1191"/>
      <c r="DB65" s="1191"/>
      <c r="DC65" s="1192"/>
    </row>
    <row r="66" spans="2:107" x14ac:dyDescent="0.15">
      <c r="B66" s="10"/>
      <c r="AN66" s="1193"/>
      <c r="AO66" s="1194"/>
      <c r="AP66" s="1194"/>
      <c r="AQ66" s="1194"/>
      <c r="AR66" s="1194"/>
      <c r="AS66" s="1194"/>
      <c r="AT66" s="1194"/>
      <c r="AU66" s="1194"/>
      <c r="AV66" s="1194"/>
      <c r="AW66" s="1194"/>
      <c r="AX66" s="1194"/>
      <c r="AY66" s="1194"/>
      <c r="AZ66" s="1194"/>
      <c r="BA66" s="1194"/>
      <c r="BB66" s="1194"/>
      <c r="BC66" s="1194"/>
      <c r="BD66" s="1194"/>
      <c r="BE66" s="1194"/>
      <c r="BF66" s="1194"/>
      <c r="BG66" s="1194"/>
      <c r="BH66" s="1194"/>
      <c r="BI66" s="1194"/>
      <c r="BJ66" s="1194"/>
      <c r="BK66" s="1194"/>
      <c r="BL66" s="1194"/>
      <c r="BM66" s="1194"/>
      <c r="BN66" s="1194"/>
      <c r="BO66" s="1194"/>
      <c r="BP66" s="1194"/>
      <c r="BQ66" s="1194"/>
      <c r="BR66" s="1194"/>
      <c r="BS66" s="1194"/>
      <c r="BT66" s="1194"/>
      <c r="BU66" s="1194"/>
      <c r="BV66" s="1194"/>
      <c r="BW66" s="1194"/>
      <c r="BX66" s="1194"/>
      <c r="BY66" s="1194"/>
      <c r="BZ66" s="1194"/>
      <c r="CA66" s="1194"/>
      <c r="CB66" s="1194"/>
      <c r="CC66" s="1194"/>
      <c r="CD66" s="1194"/>
      <c r="CE66" s="1194"/>
      <c r="CF66" s="1194"/>
      <c r="CG66" s="1194"/>
      <c r="CH66" s="1194"/>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95"/>
    </row>
    <row r="67" spans="2:107" x14ac:dyDescent="0.15">
      <c r="B67" s="10"/>
      <c r="AN67" s="1193"/>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4"/>
      <c r="BZ67" s="1194"/>
      <c r="CA67" s="1194"/>
      <c r="CB67" s="1194"/>
      <c r="CC67" s="1194"/>
      <c r="CD67" s="1194"/>
      <c r="CE67" s="1194"/>
      <c r="CF67" s="1194"/>
      <c r="CG67" s="1194"/>
      <c r="CH67" s="1194"/>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95"/>
    </row>
    <row r="68" spans="2:107" x14ac:dyDescent="0.15">
      <c r="B68" s="10"/>
      <c r="AN68" s="1193"/>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c r="BQ68" s="1194"/>
      <c r="BR68" s="1194"/>
      <c r="BS68" s="1194"/>
      <c r="BT68" s="1194"/>
      <c r="BU68" s="1194"/>
      <c r="BV68" s="1194"/>
      <c r="BW68" s="1194"/>
      <c r="BX68" s="1194"/>
      <c r="BY68" s="1194"/>
      <c r="BZ68" s="1194"/>
      <c r="CA68" s="1194"/>
      <c r="CB68" s="1194"/>
      <c r="CC68" s="1194"/>
      <c r="CD68" s="1194"/>
      <c r="CE68" s="1194"/>
      <c r="CF68" s="1194"/>
      <c r="CG68" s="1194"/>
      <c r="CH68" s="1194"/>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95"/>
    </row>
    <row r="69" spans="2:107" x14ac:dyDescent="0.15">
      <c r="B69" s="10"/>
      <c r="AN69" s="1196"/>
      <c r="AO69" s="1197"/>
      <c r="AP69" s="1197"/>
      <c r="AQ69" s="1197"/>
      <c r="AR69" s="1197"/>
      <c r="AS69" s="1197"/>
      <c r="AT69" s="1197"/>
      <c r="AU69" s="1197"/>
      <c r="AV69" s="1197"/>
      <c r="AW69" s="1197"/>
      <c r="AX69" s="1197"/>
      <c r="AY69" s="1197"/>
      <c r="AZ69" s="1197"/>
      <c r="BA69" s="1197"/>
      <c r="BB69" s="1197"/>
      <c r="BC69" s="1197"/>
      <c r="BD69" s="1197"/>
      <c r="BE69" s="1197"/>
      <c r="BF69" s="1197"/>
      <c r="BG69" s="1197"/>
      <c r="BH69" s="1197"/>
      <c r="BI69" s="1197"/>
      <c r="BJ69" s="1197"/>
      <c r="BK69" s="1197"/>
      <c r="BL69" s="1197"/>
      <c r="BM69" s="1197"/>
      <c r="BN69" s="1197"/>
      <c r="BO69" s="1197"/>
      <c r="BP69" s="1197"/>
      <c r="BQ69" s="1197"/>
      <c r="BR69" s="1197"/>
      <c r="BS69" s="1197"/>
      <c r="BT69" s="1197"/>
      <c r="BU69" s="1197"/>
      <c r="BV69" s="1197"/>
      <c r="BW69" s="1197"/>
      <c r="BX69" s="1197"/>
      <c r="BY69" s="1197"/>
      <c r="BZ69" s="1197"/>
      <c r="CA69" s="1197"/>
      <c r="CB69" s="1197"/>
      <c r="CC69" s="1197"/>
      <c r="CD69" s="1197"/>
      <c r="CE69" s="1197"/>
      <c r="CF69" s="1197"/>
      <c r="CG69" s="1197"/>
      <c r="CH69" s="1197"/>
      <c r="CI69" s="1197"/>
      <c r="CJ69" s="1197"/>
      <c r="CK69" s="1197"/>
      <c r="CL69" s="1197"/>
      <c r="CM69" s="1197"/>
      <c r="CN69" s="1197"/>
      <c r="CO69" s="1197"/>
      <c r="CP69" s="1197"/>
      <c r="CQ69" s="1197"/>
      <c r="CR69" s="1197"/>
      <c r="CS69" s="1197"/>
      <c r="CT69" s="1197"/>
      <c r="CU69" s="1197"/>
      <c r="CV69" s="1197"/>
      <c r="CW69" s="1197"/>
      <c r="CX69" s="1197"/>
      <c r="CY69" s="1197"/>
      <c r="CZ69" s="1197"/>
      <c r="DA69" s="1197"/>
      <c r="DB69" s="1197"/>
      <c r="DC69" s="119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9"/>
      <c r="H72" s="1199"/>
      <c r="I72" s="1199"/>
      <c r="J72" s="1199"/>
      <c r="K72" s="20"/>
      <c r="L72" s="20"/>
      <c r="M72" s="21"/>
      <c r="N72" s="21"/>
      <c r="AN72" s="1200"/>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2"/>
      <c r="BP72" s="1203" t="s">
        <v>3</v>
      </c>
      <c r="BQ72" s="1203"/>
      <c r="BR72" s="1203"/>
      <c r="BS72" s="1203"/>
      <c r="BT72" s="1203"/>
      <c r="BU72" s="1203"/>
      <c r="BV72" s="1203"/>
      <c r="BW72" s="1203"/>
      <c r="BX72" s="1203" t="s">
        <v>4</v>
      </c>
      <c r="BY72" s="1203"/>
      <c r="BZ72" s="1203"/>
      <c r="CA72" s="1203"/>
      <c r="CB72" s="1203"/>
      <c r="CC72" s="1203"/>
      <c r="CD72" s="1203"/>
      <c r="CE72" s="1203"/>
      <c r="CF72" s="1203" t="s">
        <v>5</v>
      </c>
      <c r="CG72" s="1203"/>
      <c r="CH72" s="1203"/>
      <c r="CI72" s="1203"/>
      <c r="CJ72" s="1203"/>
      <c r="CK72" s="1203"/>
      <c r="CL72" s="1203"/>
      <c r="CM72" s="1203"/>
      <c r="CN72" s="1203" t="s">
        <v>6</v>
      </c>
      <c r="CO72" s="1203"/>
      <c r="CP72" s="1203"/>
      <c r="CQ72" s="1203"/>
      <c r="CR72" s="1203"/>
      <c r="CS72" s="1203"/>
      <c r="CT72" s="1203"/>
      <c r="CU72" s="1203"/>
      <c r="CV72" s="1203" t="s">
        <v>7</v>
      </c>
      <c r="CW72" s="1203"/>
      <c r="CX72" s="1203"/>
      <c r="CY72" s="1203"/>
      <c r="CZ72" s="1203"/>
      <c r="DA72" s="1203"/>
      <c r="DB72" s="1203"/>
      <c r="DC72" s="1203"/>
    </row>
    <row r="73" spans="2:107" x14ac:dyDescent="0.15">
      <c r="B73" s="10"/>
      <c r="G73" s="1209"/>
      <c r="H73" s="1209"/>
      <c r="I73" s="1209"/>
      <c r="J73" s="1209"/>
      <c r="K73" s="1210"/>
      <c r="L73" s="1210"/>
      <c r="M73" s="1210"/>
      <c r="N73" s="1210"/>
      <c r="AM73" s="19"/>
      <c r="AN73" s="1206" t="s">
        <v>8</v>
      </c>
      <c r="AO73" s="1206"/>
      <c r="AP73" s="1206"/>
      <c r="AQ73" s="1206"/>
      <c r="AR73" s="1206"/>
      <c r="AS73" s="1206"/>
      <c r="AT73" s="1206"/>
      <c r="AU73" s="1206"/>
      <c r="AV73" s="1206"/>
      <c r="AW73" s="1206"/>
      <c r="AX73" s="1206"/>
      <c r="AY73" s="1206"/>
      <c r="AZ73" s="1206"/>
      <c r="BA73" s="1206"/>
      <c r="BB73" s="1206" t="s">
        <v>9</v>
      </c>
      <c r="BC73" s="1206"/>
      <c r="BD73" s="1206"/>
      <c r="BE73" s="1206"/>
      <c r="BF73" s="1206"/>
      <c r="BG73" s="1206"/>
      <c r="BH73" s="1206"/>
      <c r="BI73" s="1206"/>
      <c r="BJ73" s="1206"/>
      <c r="BK73" s="1206"/>
      <c r="BL73" s="1206"/>
      <c r="BM73" s="1206"/>
      <c r="BN73" s="1206"/>
      <c r="BO73" s="1206"/>
      <c r="BP73" s="1204">
        <v>46.5</v>
      </c>
      <c r="BQ73" s="1204"/>
      <c r="BR73" s="1204"/>
      <c r="BS73" s="1204"/>
      <c r="BT73" s="1204"/>
      <c r="BU73" s="1204"/>
      <c r="BV73" s="1204"/>
      <c r="BW73" s="1204"/>
      <c r="BX73" s="1204">
        <v>51.7</v>
      </c>
      <c r="BY73" s="1204"/>
      <c r="BZ73" s="1204"/>
      <c r="CA73" s="1204"/>
      <c r="CB73" s="1204"/>
      <c r="CC73" s="1204"/>
      <c r="CD73" s="1204"/>
      <c r="CE73" s="1204"/>
      <c r="CF73" s="1204">
        <v>41.3</v>
      </c>
      <c r="CG73" s="1204"/>
      <c r="CH73" s="1204"/>
      <c r="CI73" s="1204"/>
      <c r="CJ73" s="1204"/>
      <c r="CK73" s="1204"/>
      <c r="CL73" s="1204"/>
      <c r="CM73" s="1204"/>
      <c r="CN73" s="1204">
        <v>28.4</v>
      </c>
      <c r="CO73" s="1204"/>
      <c r="CP73" s="1204"/>
      <c r="CQ73" s="1204"/>
      <c r="CR73" s="1204"/>
      <c r="CS73" s="1204"/>
      <c r="CT73" s="1204"/>
      <c r="CU73" s="1204"/>
      <c r="CV73" s="1204">
        <v>12.2</v>
      </c>
      <c r="CW73" s="1204"/>
      <c r="CX73" s="1204"/>
      <c r="CY73" s="1204"/>
      <c r="CZ73" s="1204"/>
      <c r="DA73" s="1204"/>
      <c r="DB73" s="1204"/>
      <c r="DC73" s="1204"/>
    </row>
    <row r="74" spans="2:107" x14ac:dyDescent="0.15">
      <c r="B74" s="10"/>
      <c r="G74" s="1209"/>
      <c r="H74" s="1209"/>
      <c r="I74" s="1209"/>
      <c r="J74" s="1209"/>
      <c r="K74" s="1210"/>
      <c r="L74" s="1210"/>
      <c r="M74" s="1210"/>
      <c r="N74" s="1210"/>
      <c r="AM74" s="19"/>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row>
    <row r="75" spans="2:107" x14ac:dyDescent="0.15">
      <c r="B75" s="10"/>
      <c r="G75" s="1209"/>
      <c r="H75" s="1209"/>
      <c r="I75" s="1199"/>
      <c r="J75" s="1199"/>
      <c r="K75" s="1205"/>
      <c r="L75" s="1205"/>
      <c r="M75" s="1205"/>
      <c r="N75" s="1205"/>
      <c r="AM75" s="19"/>
      <c r="AN75" s="1206"/>
      <c r="AO75" s="1206"/>
      <c r="AP75" s="1206"/>
      <c r="AQ75" s="1206"/>
      <c r="AR75" s="1206"/>
      <c r="AS75" s="1206"/>
      <c r="AT75" s="1206"/>
      <c r="AU75" s="1206"/>
      <c r="AV75" s="1206"/>
      <c r="AW75" s="1206"/>
      <c r="AX75" s="1206"/>
      <c r="AY75" s="1206"/>
      <c r="AZ75" s="1206"/>
      <c r="BA75" s="1206"/>
      <c r="BB75" s="1206" t="s">
        <v>13</v>
      </c>
      <c r="BC75" s="1206"/>
      <c r="BD75" s="1206"/>
      <c r="BE75" s="1206"/>
      <c r="BF75" s="1206"/>
      <c r="BG75" s="1206"/>
      <c r="BH75" s="1206"/>
      <c r="BI75" s="1206"/>
      <c r="BJ75" s="1206"/>
      <c r="BK75" s="1206"/>
      <c r="BL75" s="1206"/>
      <c r="BM75" s="1206"/>
      <c r="BN75" s="1206"/>
      <c r="BO75" s="1206"/>
      <c r="BP75" s="1204">
        <v>7.8</v>
      </c>
      <c r="BQ75" s="1204"/>
      <c r="BR75" s="1204"/>
      <c r="BS75" s="1204"/>
      <c r="BT75" s="1204"/>
      <c r="BU75" s="1204"/>
      <c r="BV75" s="1204"/>
      <c r="BW75" s="1204"/>
      <c r="BX75" s="1204">
        <v>7.2</v>
      </c>
      <c r="BY75" s="1204"/>
      <c r="BZ75" s="1204"/>
      <c r="CA75" s="1204"/>
      <c r="CB75" s="1204"/>
      <c r="CC75" s="1204"/>
      <c r="CD75" s="1204"/>
      <c r="CE75" s="1204"/>
      <c r="CF75" s="1204">
        <v>6.9</v>
      </c>
      <c r="CG75" s="1204"/>
      <c r="CH75" s="1204"/>
      <c r="CI75" s="1204"/>
      <c r="CJ75" s="1204"/>
      <c r="CK75" s="1204"/>
      <c r="CL75" s="1204"/>
      <c r="CM75" s="1204"/>
      <c r="CN75" s="1204">
        <v>6.9</v>
      </c>
      <c r="CO75" s="1204"/>
      <c r="CP75" s="1204"/>
      <c r="CQ75" s="1204"/>
      <c r="CR75" s="1204"/>
      <c r="CS75" s="1204"/>
      <c r="CT75" s="1204"/>
      <c r="CU75" s="1204"/>
      <c r="CV75" s="1204">
        <v>7.1</v>
      </c>
      <c r="CW75" s="1204"/>
      <c r="CX75" s="1204"/>
      <c r="CY75" s="1204"/>
      <c r="CZ75" s="1204"/>
      <c r="DA75" s="1204"/>
      <c r="DB75" s="1204"/>
      <c r="DC75" s="1204"/>
    </row>
    <row r="76" spans="2:107" x14ac:dyDescent="0.15">
      <c r="B76" s="10"/>
      <c r="G76" s="1209"/>
      <c r="H76" s="1209"/>
      <c r="I76" s="1199"/>
      <c r="J76" s="1199"/>
      <c r="K76" s="1205"/>
      <c r="L76" s="1205"/>
      <c r="M76" s="1205"/>
      <c r="N76" s="1205"/>
      <c r="AM76" s="19"/>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row>
    <row r="77" spans="2:107" x14ac:dyDescent="0.15">
      <c r="B77" s="10"/>
      <c r="G77" s="1199"/>
      <c r="H77" s="1199"/>
      <c r="I77" s="1199"/>
      <c r="J77" s="1199"/>
      <c r="K77" s="1210"/>
      <c r="L77" s="1210"/>
      <c r="M77" s="1210"/>
      <c r="N77" s="1210"/>
      <c r="AN77" s="1203" t="s">
        <v>11</v>
      </c>
      <c r="AO77" s="1203"/>
      <c r="AP77" s="1203"/>
      <c r="AQ77" s="1203"/>
      <c r="AR77" s="1203"/>
      <c r="AS77" s="1203"/>
      <c r="AT77" s="1203"/>
      <c r="AU77" s="1203"/>
      <c r="AV77" s="1203"/>
      <c r="AW77" s="1203"/>
      <c r="AX77" s="1203"/>
      <c r="AY77" s="1203"/>
      <c r="AZ77" s="1203"/>
      <c r="BA77" s="1203"/>
      <c r="BB77" s="1206" t="s">
        <v>9</v>
      </c>
      <c r="BC77" s="1206"/>
      <c r="BD77" s="1206"/>
      <c r="BE77" s="1206"/>
      <c r="BF77" s="1206"/>
      <c r="BG77" s="1206"/>
      <c r="BH77" s="1206"/>
      <c r="BI77" s="1206"/>
      <c r="BJ77" s="1206"/>
      <c r="BK77" s="1206"/>
      <c r="BL77" s="1206"/>
      <c r="BM77" s="1206"/>
      <c r="BN77" s="1206"/>
      <c r="BO77" s="1206"/>
      <c r="BP77" s="1204">
        <v>11.4</v>
      </c>
      <c r="BQ77" s="1204"/>
      <c r="BR77" s="1204"/>
      <c r="BS77" s="1204"/>
      <c r="BT77" s="1204"/>
      <c r="BU77" s="1204"/>
      <c r="BV77" s="1204"/>
      <c r="BW77" s="1204"/>
      <c r="BX77" s="1204">
        <v>10.4</v>
      </c>
      <c r="BY77" s="1204"/>
      <c r="BZ77" s="1204"/>
      <c r="CA77" s="1204"/>
      <c r="CB77" s="1204"/>
      <c r="CC77" s="1204"/>
      <c r="CD77" s="1204"/>
      <c r="CE77" s="1204"/>
      <c r="CF77" s="1204">
        <v>10.9</v>
      </c>
      <c r="CG77" s="1204"/>
      <c r="CH77" s="1204"/>
      <c r="CI77" s="1204"/>
      <c r="CJ77" s="1204"/>
      <c r="CK77" s="1204"/>
      <c r="CL77" s="1204"/>
      <c r="CM77" s="1204"/>
      <c r="CN77" s="1204">
        <v>6.5</v>
      </c>
      <c r="CO77" s="1204"/>
      <c r="CP77" s="1204"/>
      <c r="CQ77" s="1204"/>
      <c r="CR77" s="1204"/>
      <c r="CS77" s="1204"/>
      <c r="CT77" s="1204"/>
      <c r="CU77" s="1204"/>
      <c r="CV77" s="1204">
        <v>0</v>
      </c>
      <c r="CW77" s="1204"/>
      <c r="CX77" s="1204"/>
      <c r="CY77" s="1204"/>
      <c r="CZ77" s="1204"/>
      <c r="DA77" s="1204"/>
      <c r="DB77" s="1204"/>
      <c r="DC77" s="1204"/>
    </row>
    <row r="78" spans="2:107" x14ac:dyDescent="0.15">
      <c r="B78" s="10"/>
      <c r="G78" s="1199"/>
      <c r="H78" s="1199"/>
      <c r="I78" s="1199"/>
      <c r="J78" s="1199"/>
      <c r="K78" s="1210"/>
      <c r="L78" s="1210"/>
      <c r="M78" s="1210"/>
      <c r="N78" s="1210"/>
      <c r="AN78" s="1203"/>
      <c r="AO78" s="1203"/>
      <c r="AP78" s="1203"/>
      <c r="AQ78" s="1203"/>
      <c r="AR78" s="1203"/>
      <c r="AS78" s="1203"/>
      <c r="AT78" s="1203"/>
      <c r="AU78" s="1203"/>
      <c r="AV78" s="1203"/>
      <c r="AW78" s="1203"/>
      <c r="AX78" s="1203"/>
      <c r="AY78" s="1203"/>
      <c r="AZ78" s="1203"/>
      <c r="BA78" s="1203"/>
      <c r="BB78" s="1206"/>
      <c r="BC78" s="1206"/>
      <c r="BD78" s="1206"/>
      <c r="BE78" s="1206"/>
      <c r="BF78" s="1206"/>
      <c r="BG78" s="1206"/>
      <c r="BH78" s="1206"/>
      <c r="BI78" s="1206"/>
      <c r="BJ78" s="1206"/>
      <c r="BK78" s="1206"/>
      <c r="BL78" s="1206"/>
      <c r="BM78" s="1206"/>
      <c r="BN78" s="1206"/>
      <c r="BO78" s="1206"/>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row>
    <row r="79" spans="2:107" x14ac:dyDescent="0.15">
      <c r="B79" s="10"/>
      <c r="G79" s="1199"/>
      <c r="H79" s="1199"/>
      <c r="I79" s="1208"/>
      <c r="J79" s="1208"/>
      <c r="K79" s="1211"/>
      <c r="L79" s="1211"/>
      <c r="M79" s="1211"/>
      <c r="N79" s="1211"/>
      <c r="AN79" s="1203"/>
      <c r="AO79" s="1203"/>
      <c r="AP79" s="1203"/>
      <c r="AQ79" s="1203"/>
      <c r="AR79" s="1203"/>
      <c r="AS79" s="1203"/>
      <c r="AT79" s="1203"/>
      <c r="AU79" s="1203"/>
      <c r="AV79" s="1203"/>
      <c r="AW79" s="1203"/>
      <c r="AX79" s="1203"/>
      <c r="AY79" s="1203"/>
      <c r="AZ79" s="1203"/>
      <c r="BA79" s="1203"/>
      <c r="BB79" s="1206" t="s">
        <v>13</v>
      </c>
      <c r="BC79" s="1206"/>
      <c r="BD79" s="1206"/>
      <c r="BE79" s="1206"/>
      <c r="BF79" s="1206"/>
      <c r="BG79" s="1206"/>
      <c r="BH79" s="1206"/>
      <c r="BI79" s="1206"/>
      <c r="BJ79" s="1206"/>
      <c r="BK79" s="1206"/>
      <c r="BL79" s="1206"/>
      <c r="BM79" s="1206"/>
      <c r="BN79" s="1206"/>
      <c r="BO79" s="1206"/>
      <c r="BP79" s="1204">
        <v>6.7</v>
      </c>
      <c r="BQ79" s="1204"/>
      <c r="BR79" s="1204"/>
      <c r="BS79" s="1204"/>
      <c r="BT79" s="1204"/>
      <c r="BU79" s="1204"/>
      <c r="BV79" s="1204"/>
      <c r="BW79" s="1204"/>
      <c r="BX79" s="1204">
        <v>6.6</v>
      </c>
      <c r="BY79" s="1204"/>
      <c r="BZ79" s="1204"/>
      <c r="CA79" s="1204"/>
      <c r="CB79" s="1204"/>
      <c r="CC79" s="1204"/>
      <c r="CD79" s="1204"/>
      <c r="CE79" s="1204"/>
      <c r="CF79" s="1204">
        <v>5.9</v>
      </c>
      <c r="CG79" s="1204"/>
      <c r="CH79" s="1204"/>
      <c r="CI79" s="1204"/>
      <c r="CJ79" s="1204"/>
      <c r="CK79" s="1204"/>
      <c r="CL79" s="1204"/>
      <c r="CM79" s="1204"/>
      <c r="CN79" s="1204">
        <v>5.9</v>
      </c>
      <c r="CO79" s="1204"/>
      <c r="CP79" s="1204"/>
      <c r="CQ79" s="1204"/>
      <c r="CR79" s="1204"/>
      <c r="CS79" s="1204"/>
      <c r="CT79" s="1204"/>
      <c r="CU79" s="1204"/>
      <c r="CV79" s="1204">
        <v>6.1</v>
      </c>
      <c r="CW79" s="1204"/>
      <c r="CX79" s="1204"/>
      <c r="CY79" s="1204"/>
      <c r="CZ79" s="1204"/>
      <c r="DA79" s="1204"/>
      <c r="DB79" s="1204"/>
      <c r="DC79" s="1204"/>
    </row>
    <row r="80" spans="2:107" x14ac:dyDescent="0.15">
      <c r="B80" s="10"/>
      <c r="G80" s="1199"/>
      <c r="H80" s="1199"/>
      <c r="I80" s="1208"/>
      <c r="J80" s="1208"/>
      <c r="K80" s="1211"/>
      <c r="L80" s="1211"/>
      <c r="M80" s="1211"/>
      <c r="N80" s="1211"/>
      <c r="AN80" s="1203"/>
      <c r="AO80" s="1203"/>
      <c r="AP80" s="1203"/>
      <c r="AQ80" s="1203"/>
      <c r="AR80" s="1203"/>
      <c r="AS80" s="1203"/>
      <c r="AT80" s="1203"/>
      <c r="AU80" s="1203"/>
      <c r="AV80" s="1203"/>
      <c r="AW80" s="1203"/>
      <c r="AX80" s="1203"/>
      <c r="AY80" s="1203"/>
      <c r="AZ80" s="1203"/>
      <c r="BA80" s="1203"/>
      <c r="BB80" s="1206"/>
      <c r="BC80" s="1206"/>
      <c r="BD80" s="1206"/>
      <c r="BE80" s="1206"/>
      <c r="BF80" s="1206"/>
      <c r="BG80" s="1206"/>
      <c r="BH80" s="1206"/>
      <c r="BI80" s="1206"/>
      <c r="BJ80" s="1206"/>
      <c r="BK80" s="1206"/>
      <c r="BL80" s="1206"/>
      <c r="BM80" s="1206"/>
      <c r="BN80" s="1206"/>
      <c r="BO80" s="1206"/>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gWp1I/zz6iwPPue0UkIbOB0tpEWTuxW6WzL1DguIDUOMY5g5krK4Nr/ln/OkSa9gUuC9Uj+NL05cDshO0qV4gQ==" saltValue="k9xp9hjxoOZLROaY8AZ+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A56F-2F2C-4FB8-9FD6-2D3D4D59FC04}">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9pP5Ty927vfElbMFobrlTq15CviZz5cIhYwv1SKZUtDaPOT6anMJ6x76jIUcS1pnNUuO5x1GlPo0YREGBejyzw==" saltValue="EXiLpEy4aSTjInfy2Xq9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FEB1-E710-4D66-B168-98CA824E983B}">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9SzxWQAwYtP4tnQguxF3SGMrn/9k7iOSwTu/4U4GAcxcY83R96guVyjaUOYv0RBwdL2OuT4Szv6xz1i89JgQqg==" saltValue="YW8VDS37dLXTWEDQq3lU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(2)</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U5218</cp:lastModifiedBy>
  <cp:lastPrinted>2024-09-24T02:20:18Z</cp:lastPrinted>
  <dcterms:created xsi:type="dcterms:W3CDTF">2024-07-29T10:18:51Z</dcterms:created>
  <dcterms:modified xsi:type="dcterms:W3CDTF">2024-09-26T08:57:01Z</dcterms:modified>
  <cp:category/>
</cp:coreProperties>
</file>